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08"/>
  </bookViews>
  <sheets>
    <sheet name="分区明细表" sheetId="4" r:id="rId1"/>
    <sheet name="分企业明细表" sheetId="5" r:id="rId2"/>
  </sheets>
  <definedNames>
    <definedName name="_xlnm.Print_Titles" localSheetId="1">分企业明细表!$4:$6</definedName>
  </definedNames>
  <calcPr calcId="162913"/>
</workbook>
</file>

<file path=xl/calcChain.xml><?xml version="1.0" encoding="utf-8"?>
<calcChain xmlns="http://schemas.openxmlformats.org/spreadsheetml/2006/main">
  <c r="H7" i="4" l="1"/>
  <c r="E7" i="4"/>
  <c r="D7" i="4" s="1"/>
  <c r="D30" i="4"/>
  <c r="C30" i="4" s="1"/>
  <c r="D29" i="4"/>
  <c r="C29" i="4" s="1"/>
  <c r="D28" i="4"/>
  <c r="C28" i="4"/>
  <c r="D27" i="4"/>
  <c r="C27" i="4" s="1"/>
  <c r="D26" i="4"/>
  <c r="C26" i="4" s="1"/>
  <c r="D25" i="4"/>
  <c r="C25" i="4" s="1"/>
  <c r="D24" i="4"/>
  <c r="C24" i="4" s="1"/>
  <c r="D23" i="4"/>
  <c r="C23" i="4" s="1"/>
  <c r="D22" i="4"/>
  <c r="C22" i="4" s="1"/>
  <c r="D21" i="4"/>
  <c r="C21" i="4" s="1"/>
  <c r="D20" i="4"/>
  <c r="C20" i="4" s="1"/>
  <c r="D19" i="4"/>
  <c r="C19" i="4" s="1"/>
  <c r="D18" i="4"/>
  <c r="C18" i="4" s="1"/>
  <c r="D17" i="4"/>
  <c r="C17" i="4" s="1"/>
  <c r="D16" i="4"/>
  <c r="C16" i="4" s="1"/>
  <c r="D15" i="4"/>
  <c r="C15" i="4" s="1"/>
  <c r="D14" i="4"/>
  <c r="C14" i="4" s="1"/>
  <c r="D13" i="4"/>
  <c r="C13" i="4" s="1"/>
  <c r="D12" i="4"/>
  <c r="C12" i="4" s="1"/>
  <c r="D11" i="4"/>
  <c r="C11" i="4" s="1"/>
  <c r="D10" i="4"/>
  <c r="C10" i="4" s="1"/>
  <c r="D9" i="4"/>
  <c r="C9" i="4" s="1"/>
  <c r="D8" i="4"/>
  <c r="C8" i="4"/>
  <c r="C7" i="4" l="1"/>
</calcChain>
</file>

<file path=xl/sharedStrings.xml><?xml version="1.0" encoding="utf-8"?>
<sst xmlns="http://schemas.openxmlformats.org/spreadsheetml/2006/main" count="550" uniqueCount="324">
  <si>
    <t>企业名称</t>
  </si>
  <si>
    <t>合计</t>
  </si>
  <si>
    <t>重庆市仓兴达科技有限公司</t>
  </si>
  <si>
    <t>涪陵区</t>
  </si>
  <si>
    <t>重庆建峰化工股份有限公司</t>
  </si>
  <si>
    <t>华峰重庆氨纶有限公司</t>
  </si>
  <si>
    <t>重庆天原化工有限公司</t>
  </si>
  <si>
    <t>华晨鑫源重庆汽车有限公司</t>
  </si>
  <si>
    <t>重庆钢铁研究所有限公司</t>
  </si>
  <si>
    <t>江北区</t>
  </si>
  <si>
    <t>延锋伟世通（重庆）汽车电子有限公司</t>
  </si>
  <si>
    <t>重庆登康口腔护理用品股份有限公司</t>
  </si>
  <si>
    <t>重庆平伟汽车零部件有限公司</t>
  </si>
  <si>
    <t>沙坪坝区</t>
  </si>
  <si>
    <t>重庆康明斯发动机有限公司</t>
  </si>
  <si>
    <t>重庆渝安淮海动力有限公司</t>
  </si>
  <si>
    <t>重庆渝安减震器有限公司</t>
  </si>
  <si>
    <t>重庆气体压缩机厂有限责任公司</t>
  </si>
  <si>
    <t>重庆水泵厂有限责任公司</t>
  </si>
  <si>
    <t>西南药业股份有限公司</t>
  </si>
  <si>
    <t>九龙坡区</t>
  </si>
  <si>
    <t>庆铃汽车股份有限公司</t>
  </si>
  <si>
    <t>徐工重庆工程机械有限公司</t>
  </si>
  <si>
    <t>重庆瑜欣平瑞电子股份有限公司</t>
  </si>
  <si>
    <t>重庆建设车用空调器有限责任公司</t>
  </si>
  <si>
    <t>南岸区</t>
  </si>
  <si>
    <t>重庆长江轴承股份有限公司</t>
  </si>
  <si>
    <t>北碚区</t>
  </si>
  <si>
    <t>渝北区</t>
  </si>
  <si>
    <t>重庆元创汽车整线集成有限公司</t>
  </si>
  <si>
    <t>重庆鸽牌电线电缆有限公司</t>
  </si>
  <si>
    <t>重庆元创自动化设备有限公司</t>
  </si>
  <si>
    <t>重庆海特汽车排气系统有限公司</t>
  </si>
  <si>
    <t>巴南区</t>
  </si>
  <si>
    <t>长寿区</t>
  </si>
  <si>
    <t>江津区</t>
  </si>
  <si>
    <t>东风小康汽车有限公司重庆分公司</t>
  </si>
  <si>
    <t>重庆小康汽车部品有限公司</t>
  </si>
  <si>
    <t>重庆合川盐化工业有限公司</t>
  </si>
  <si>
    <t>合川区</t>
  </si>
  <si>
    <t>重庆希尔安药业有限公司</t>
  </si>
  <si>
    <t>重庆新泰机械有限责任公司</t>
  </si>
  <si>
    <t>永川区</t>
  </si>
  <si>
    <t>重庆荆江汽车半轴股份有限公司</t>
  </si>
  <si>
    <t>綦江区</t>
  </si>
  <si>
    <t>大足区</t>
  </si>
  <si>
    <t>璧山区</t>
  </si>
  <si>
    <t>重庆龙润汽车转向器有限公司</t>
  </si>
  <si>
    <t>重庆青山工业有限责任公司</t>
  </si>
  <si>
    <t>铜梁区</t>
  </si>
  <si>
    <t>潼南区</t>
  </si>
  <si>
    <t>荣昌区</t>
  </si>
  <si>
    <t>鞍钢蒂森克虏伯（重庆）汽车钢有限公司</t>
  </si>
  <si>
    <t>两江新区</t>
  </si>
  <si>
    <t>联合汽车电子（重庆）有限公司</t>
  </si>
  <si>
    <t>联伟汽车零部件（重庆）有限公司</t>
  </si>
  <si>
    <t>上汽依维柯红岩商用车有限公司</t>
  </si>
  <si>
    <t>延锋汽车饰件系统重庆有限公司</t>
  </si>
  <si>
    <t>重庆飞适动力汽车座椅部件有限公司</t>
  </si>
  <si>
    <t>重庆海德世拉索系统（集团）有限公司</t>
  </si>
  <si>
    <t>重庆三电汽车空调有限公司</t>
  </si>
  <si>
    <t>重庆市大明汽车电器有限公司</t>
  </si>
  <si>
    <t>重庆延锋安道拓汽车部件系统有限公司</t>
  </si>
  <si>
    <t>重庆渝江压铸有限公司</t>
  </si>
  <si>
    <t>重庆至信实业集团有限公司</t>
  </si>
  <si>
    <t>福安药业集团庆余堂制药有限公司</t>
  </si>
  <si>
    <t>重庆华邦制药有限公司</t>
  </si>
  <si>
    <t>重庆卡福汽车制动转向系统有限公司</t>
  </si>
  <si>
    <t>序号</t>
    <phoneticPr fontId="2" type="noConversion"/>
  </si>
  <si>
    <t>福耀玻璃（重庆）有限公司</t>
  </si>
  <si>
    <t>重庆宏汇汽车部件有限公司</t>
  </si>
  <si>
    <t>中国船舶重工集团海装风电股份有限公司</t>
  </si>
  <si>
    <t>华域视觉科技（重庆）有限公司</t>
  </si>
  <si>
    <t>克诺尔商用车系统（重庆）有限公司</t>
  </si>
  <si>
    <t>重庆西山科技股份有限公司</t>
  </si>
  <si>
    <t>重庆永高塑业发展有限公司</t>
  </si>
  <si>
    <t>重庆四联光电科技有限公司</t>
  </si>
  <si>
    <t>南方英特空调有限公司</t>
  </si>
  <si>
    <t>重庆安特管业有限公司</t>
  </si>
  <si>
    <t>重庆华邦胜凯制药有限公司</t>
  </si>
  <si>
    <t>重庆兴宝兴玻璃制品有限公司</t>
  </si>
  <si>
    <t>重庆方略精控金属制品有限公司</t>
  </si>
  <si>
    <t>南川区</t>
  </si>
  <si>
    <t>重庆泽齐传动机械有限公司</t>
  </si>
  <si>
    <t>重庆凯瑞特种车有限公司</t>
  </si>
  <si>
    <t>太极集团重庆涪陵制药厂有限公司</t>
  </si>
  <si>
    <t>重庆上甲电子股份有限公司</t>
  </si>
  <si>
    <t>重庆增程科技有限公司</t>
  </si>
  <si>
    <t>重庆首键药用包装材料有限公司</t>
  </si>
  <si>
    <t>重庆钰淳汽车配件有限公司</t>
  </si>
  <si>
    <t>重庆腾泽化学有限公司</t>
  </si>
  <si>
    <t>重庆广达自动化设备有限公司</t>
  </si>
  <si>
    <t>重庆半岛医疗科技有限公司</t>
  </si>
  <si>
    <t>重庆镁业科技股份有限公司</t>
  </si>
  <si>
    <t>重庆秦安机电股份有限公司</t>
  </si>
  <si>
    <t>重庆庆瑞汽车部件有限公司</t>
  </si>
  <si>
    <t>重庆天瑞化工设备股份有限公司</t>
  </si>
  <si>
    <t>重庆西重特种铝业有限公司</t>
  </si>
  <si>
    <t>高新区</t>
  </si>
  <si>
    <t>重庆燕牌电线电缆有限公司</t>
  </si>
  <si>
    <t>南方天合底盘系统有限公司</t>
  </si>
  <si>
    <t>重庆大茂伟瑞柯车灯有限公司</t>
  </si>
  <si>
    <t>重庆金冠汽车制造股份有限公司</t>
  </si>
  <si>
    <t>重庆鑫盟精密模具有限公司</t>
  </si>
  <si>
    <t>重庆永达精密机械有限公司</t>
  </si>
  <si>
    <t>重庆宗申车辆有限公司</t>
  </si>
  <si>
    <t>重庆圣华曦药业股份有限公司</t>
  </si>
  <si>
    <t>重庆通用工业（集团）有限责任公司</t>
  </si>
  <si>
    <t>中冶赛迪装备有限公司</t>
  </si>
  <si>
    <t>重庆耐世特转向系统有限公司</t>
  </si>
  <si>
    <t>潍柴重机股份有限公司重庆分公司</t>
  </si>
  <si>
    <t>太极集团重庆中药二厂有限公司</t>
  </si>
  <si>
    <t>重庆秦安铸造有限公司</t>
  </si>
  <si>
    <t>重庆市百科鼎昱科技有限公司</t>
  </si>
  <si>
    <t>重庆三大伟业制药有限公司</t>
  </si>
  <si>
    <t>重庆蓝洁广顺净水材料有限公司</t>
  </si>
  <si>
    <t>重庆唯美陶瓷有限公司</t>
  </si>
  <si>
    <t>重庆百亚卫生用品股份有限公司</t>
  </si>
  <si>
    <t>重庆耐德新明和工业有限公司</t>
  </si>
  <si>
    <t>附件1</t>
    <phoneticPr fontId="7" type="noConversion"/>
  </si>
  <si>
    <t>单位：万元</t>
    <phoneticPr fontId="7" type="noConversion"/>
  </si>
  <si>
    <t>序号</t>
    <phoneticPr fontId="2" type="noConversion"/>
  </si>
  <si>
    <t>备注</t>
  </si>
  <si>
    <t>代其他区补助的区级承担部分</t>
    <phoneticPr fontId="7" type="noConversion"/>
  </si>
  <si>
    <t>由其他区代补助的区级承担部分</t>
    <phoneticPr fontId="7" type="noConversion"/>
  </si>
  <si>
    <t>1=2+6</t>
    <phoneticPr fontId="7" type="noConversion"/>
  </si>
  <si>
    <t>2=3+4-5</t>
    <phoneticPr fontId="7" type="noConversion"/>
  </si>
  <si>
    <t>沙坪坝</t>
  </si>
  <si>
    <t>大渡口</t>
  </si>
  <si>
    <t>九龙坡区</t>
    <phoneticPr fontId="7" type="noConversion"/>
  </si>
  <si>
    <t>重庆凯瑞测试装备有限公司2020年1-9月归属于九龙坡区，补贴金额4.95万元，由两江新区代九龙坡区补助的区级承担部分为1.73万元</t>
    <phoneticPr fontId="7" type="noConversion"/>
  </si>
  <si>
    <t>两江新区</t>
    <phoneticPr fontId="7" type="noConversion"/>
  </si>
  <si>
    <t>万盛经开区</t>
    <phoneticPr fontId="7" type="noConversion"/>
  </si>
  <si>
    <t>区县名称</t>
    <phoneticPr fontId="7" type="noConversion"/>
  </si>
  <si>
    <t>应补助金额</t>
    <phoneticPr fontId="7" type="noConversion"/>
  </si>
  <si>
    <t>合计</t>
    <phoneticPr fontId="2" type="noConversion"/>
  </si>
  <si>
    <t>市级承担金额</t>
    <phoneticPr fontId="2" type="noConversion"/>
  </si>
  <si>
    <t>区级承担金额</t>
    <phoneticPr fontId="2" type="noConversion"/>
  </si>
  <si>
    <t>市级实际下达金额</t>
    <phoneticPr fontId="7" type="noConversion"/>
  </si>
  <si>
    <t>附件2</t>
    <phoneticPr fontId="7" type="noConversion"/>
  </si>
  <si>
    <t>企业所在区（县）</t>
  </si>
  <si>
    <t>核定补贴金额</t>
    <phoneticPr fontId="7" type="noConversion"/>
  </si>
  <si>
    <t>备注</t>
    <phoneticPr fontId="7" type="noConversion"/>
  </si>
  <si>
    <t>合计</t>
    <phoneticPr fontId="7" type="noConversion"/>
  </si>
  <si>
    <t>市级
财政承担</t>
    <phoneticPr fontId="7" type="noConversion"/>
  </si>
  <si>
    <t>区（县）级
财政承担</t>
    <phoneticPr fontId="7" type="noConversion"/>
  </si>
  <si>
    <t>（1）</t>
    <phoneticPr fontId="7" type="noConversion"/>
  </si>
  <si>
    <t>江北区小计</t>
    <phoneticPr fontId="7" type="noConversion"/>
  </si>
  <si>
    <t>重庆汇浦液压动力制造有限公司</t>
  </si>
  <si>
    <t>重庆溯联塑胶股份有限公司</t>
  </si>
  <si>
    <t>重庆长安汽车股份有限公司</t>
  </si>
  <si>
    <t>重庆顺泰铁塔制造有限公司</t>
  </si>
  <si>
    <t>（2）</t>
    <phoneticPr fontId="7" type="noConversion"/>
  </si>
  <si>
    <t>沙坪坝区小计</t>
  </si>
  <si>
    <t>重庆千迪科技有限公司</t>
  </si>
  <si>
    <t>重庆金丰机械有限公司</t>
  </si>
  <si>
    <t>重庆聚洲机械制造有限公司</t>
  </si>
  <si>
    <t>重庆渝安创新科技有限公司</t>
  </si>
  <si>
    <t>（3）</t>
    <phoneticPr fontId="7" type="noConversion"/>
  </si>
  <si>
    <t>大渡口区小计</t>
  </si>
  <si>
    <t>重庆三木华瑞机电有限公司</t>
  </si>
  <si>
    <t>重庆大清生物有限公司</t>
  </si>
  <si>
    <t>重庆钢铁集团电子有限公司</t>
  </si>
  <si>
    <t>重庆中元汇吉生物技术有限公司</t>
  </si>
  <si>
    <t>（4）</t>
    <phoneticPr fontId="7" type="noConversion"/>
  </si>
  <si>
    <t>南岸区小计</t>
  </si>
  <si>
    <t>重庆科瑞制药（集团）有限公司</t>
  </si>
  <si>
    <t>重庆美心·麦森门业有限公司</t>
  </si>
  <si>
    <t>重庆柒安电线电缆（集团）有限责任公司</t>
  </si>
  <si>
    <t>重庆航伟光电科技有限公司</t>
  </si>
  <si>
    <t>重庆磐联传动科技有限公司</t>
  </si>
  <si>
    <t>重庆海联水性涂料有限公司</t>
  </si>
  <si>
    <t>重庆瑞方渝美压铸有限公司</t>
  </si>
  <si>
    <t>（5）</t>
    <phoneticPr fontId="7" type="noConversion"/>
  </si>
  <si>
    <t>高新区小计</t>
  </si>
  <si>
    <t>重庆伟福机械有限公司</t>
  </si>
  <si>
    <t>植恩生物技术股份有限公司</t>
    <phoneticPr fontId="7" type="noConversion"/>
  </si>
  <si>
    <t>（6）</t>
    <phoneticPr fontId="7" type="noConversion"/>
  </si>
  <si>
    <t>九龙坡区小计</t>
  </si>
  <si>
    <t>重庆太岳科技有限公司</t>
  </si>
  <si>
    <t>重庆东轻铝合金锻造有限公司</t>
  </si>
  <si>
    <t>西南铝业（集团）有限责任公司</t>
  </si>
  <si>
    <t>重庆和友实业股份有限公司</t>
  </si>
  <si>
    <t>重庆普什机械有限责任公司</t>
  </si>
  <si>
    <t>重庆沃克斯科技股份有限公司</t>
  </si>
  <si>
    <t>重庆西威电气有限公司</t>
  </si>
  <si>
    <t>重庆登科金属制品有限公司</t>
  </si>
  <si>
    <t>重庆汽车消声器有限责任公司</t>
  </si>
  <si>
    <t>（7）</t>
    <phoneticPr fontId="7" type="noConversion"/>
  </si>
  <si>
    <t>两江新区小计</t>
  </si>
  <si>
    <t>重庆诺贝尔福基机电有限公司</t>
  </si>
  <si>
    <t>重庆大东汽车配件有限公司</t>
  </si>
  <si>
    <t>宏立至信麦格纳汽车座椅（重庆）有限公司</t>
  </si>
  <si>
    <t>卡斯马星乔汽车系统（重庆）有限公司</t>
  </si>
  <si>
    <t>重庆桂诺光电科技有限公司</t>
  </si>
  <si>
    <t>重庆秦川世钟汽车配件有限公司</t>
  </si>
  <si>
    <t>重庆宏立至信科技发展集团有限公司</t>
  </si>
  <si>
    <t>重庆三圣实业股份有限公司混凝土分公司</t>
  </si>
  <si>
    <t>重庆科凯前卫风电设备有限责任公司</t>
  </si>
  <si>
    <t>重庆凯测试验设备有限责任公司</t>
  </si>
  <si>
    <t>重庆中车长客轨道车辆有限公司</t>
  </si>
  <si>
    <t>重庆江北机械有限责任公司</t>
  </si>
  <si>
    <t>重庆探生科技有限公司</t>
  </si>
  <si>
    <t>重庆富沃思医疗器械有限公司</t>
  </si>
  <si>
    <t>重庆矢崎仪表有限公司</t>
  </si>
  <si>
    <t>重庆紫光华山智安科技有限公司</t>
  </si>
  <si>
    <t>重庆凯瑞测试装备有限公司</t>
    <phoneticPr fontId="7" type="noConversion"/>
  </si>
  <si>
    <t>重庆科杰实业有限公司</t>
  </si>
  <si>
    <t>重庆卓通汽车工业有限公司</t>
  </si>
  <si>
    <t>（8）</t>
    <phoneticPr fontId="7" type="noConversion"/>
  </si>
  <si>
    <t>巴南区小计</t>
  </si>
  <si>
    <t>重庆耐德山花特种车有限责任公司</t>
  </si>
  <si>
    <t>重庆众恒电器有限公司</t>
  </si>
  <si>
    <t>重庆四方新材股份有限公司</t>
  </si>
  <si>
    <t>重庆大江亚普汽车部件有限公司</t>
  </si>
  <si>
    <t>涪陵区小计</t>
  </si>
  <si>
    <t>重庆建峰工业集团</t>
  </si>
  <si>
    <t>重庆市赛特刚玉有限公司</t>
  </si>
  <si>
    <t>重庆建峰浩康化工有限公司</t>
  </si>
  <si>
    <t>重庆中邦药业（集团）有限公司</t>
  </si>
  <si>
    <t>重庆南涪铝业有限公司</t>
  </si>
  <si>
    <t>璧山区小计</t>
  </si>
  <si>
    <t>重庆顾地塑胶电器有限公司</t>
  </si>
  <si>
    <t>重庆瑞普电气实业股份有限公司</t>
  </si>
  <si>
    <t>重庆三友机器制造有限责任公司</t>
  </si>
  <si>
    <t>重庆瑞通精工科技股份有限公司</t>
  </si>
  <si>
    <t>重庆速腾机械制造有限公司</t>
  </si>
  <si>
    <t>重庆豪能兴富同步器有限公司</t>
  </si>
  <si>
    <t>重庆市星极齿轮有限责任公司</t>
  </si>
  <si>
    <t>重庆众享机电设备有限公司</t>
  </si>
  <si>
    <t>重庆凯斯瑞机电设备有限公司</t>
  </si>
  <si>
    <t>永川区小计</t>
  </si>
  <si>
    <t>重庆公鸡精密金属制品有限公司</t>
  </si>
  <si>
    <t>招商局新材料科技（重庆）有限公司</t>
  </si>
  <si>
    <t>潼南区小计</t>
  </si>
  <si>
    <t>重庆江川化工（集团）有限公司</t>
  </si>
  <si>
    <t>南川区小计</t>
  </si>
  <si>
    <t>大足区小计</t>
  </si>
  <si>
    <t>重庆富士电梯有限责任公司</t>
  </si>
  <si>
    <t>重庆盛泰光电有限公司</t>
  </si>
  <si>
    <t>施密特电梯有限公司</t>
  </si>
  <si>
    <t>重庆元和精细化工股份有限公司</t>
  </si>
  <si>
    <t>重庆莱美隆宇药业有限公司</t>
    <phoneticPr fontId="2" type="noConversion"/>
  </si>
  <si>
    <t>万盛经开区小计</t>
  </si>
  <si>
    <t>重庆万盛福耀玻璃有限公司</t>
  </si>
  <si>
    <t>万盛经开区</t>
  </si>
  <si>
    <t>江津区小计</t>
  </si>
  <si>
    <t>重庆光景包装制品有限公司</t>
  </si>
  <si>
    <t>重庆明朗灯具有限公司</t>
  </si>
  <si>
    <t>重庆重齿机械有限公司</t>
  </si>
  <si>
    <t>重庆江增船舶重工有限公司</t>
  </si>
  <si>
    <t>重庆市渝展电气有限公司</t>
  </si>
  <si>
    <t>重庆讯通精密模具有限公司</t>
  </si>
  <si>
    <t>重庆津浦科技发展有限公司</t>
  </si>
  <si>
    <t>重庆沃亚机械有限公司</t>
  </si>
  <si>
    <t>重庆铝途新型材料有限公司</t>
  </si>
  <si>
    <t>重庆维斯顿实业有限公司</t>
  </si>
  <si>
    <t>重庆水轮机厂有限责任公司</t>
  </si>
  <si>
    <t>重庆酷兴泡沫塑料制品有限公司</t>
  </si>
  <si>
    <t>綦江区小计</t>
  </si>
  <si>
    <t>重庆有研重冶新材料有限公司</t>
  </si>
  <si>
    <t>重庆万马汽车制造（集团）有限公司</t>
  </si>
  <si>
    <t>重庆恒亚实业有限公司</t>
  </si>
  <si>
    <t>重庆綦航钢结构工程有限公司</t>
  </si>
  <si>
    <t>荣昌区小计</t>
  </si>
  <si>
    <t>重庆益迪鑫科技有限公司</t>
  </si>
  <si>
    <t>重庆瑞力比燃气设备股份有限公司</t>
  </si>
  <si>
    <t>重庆澳龙生物制品有限公司</t>
  </si>
  <si>
    <t>重庆昌元化工集团有限公司</t>
  </si>
  <si>
    <t>合计</t>
    <phoneticPr fontId="7" type="noConversion"/>
  </si>
  <si>
    <t>重庆弘福赛汽车部件有限公司</t>
  </si>
  <si>
    <t>重庆歇马机械曲轴有限公司</t>
  </si>
  <si>
    <t>重庆腾海工贸有限公司</t>
  </si>
  <si>
    <t>卡斯马汽车系统（重庆）有限公司</t>
  </si>
  <si>
    <t>重庆远博机械有限公司</t>
  </si>
  <si>
    <t>重庆瑜煌电力设备制造有限公司</t>
  </si>
  <si>
    <t>重庆银河试验仪器有限公司</t>
  </si>
  <si>
    <t>神驰机电股份有限公司</t>
  </si>
  <si>
    <t>重庆永固建筑科技发展有限公司</t>
  </si>
  <si>
    <t>重庆飞龙江利有限公司</t>
  </si>
  <si>
    <t>重庆裕祥新能源电池有限公司</t>
  </si>
  <si>
    <t>重庆平江实业有限公司</t>
  </si>
  <si>
    <t>万向钱潮重庆汽车部件有限公司</t>
  </si>
  <si>
    <t>重庆施能电力设备有限公司</t>
  </si>
  <si>
    <t>重庆泰山电缆有限公司</t>
  </si>
  <si>
    <t>重庆泰昇智能电气有限公司</t>
  </si>
  <si>
    <t>重庆众思创智能科技有限公司</t>
  </si>
  <si>
    <t>重庆再升科技有限公司</t>
  </si>
  <si>
    <t>重庆讯昌汽车零部件有限公司</t>
  </si>
  <si>
    <t>重庆九龙橡胶制品制造有限公司</t>
  </si>
  <si>
    <t>重庆兆冠玻璃有限公司</t>
  </si>
  <si>
    <t>重庆鑫科高隔热材料有限公司</t>
  </si>
  <si>
    <t>重庆会通科技有限公司</t>
  </si>
  <si>
    <t>重庆奥顺特机械制造有限公司</t>
  </si>
  <si>
    <t>重庆新福郎汽车零部件有限公司</t>
  </si>
  <si>
    <t>重庆长兴汽车离合器制造有限公司</t>
  </si>
  <si>
    <t>重庆捷恩电气设备有限公司</t>
  </si>
  <si>
    <t>重庆欣东泰电气实业有限公司</t>
  </si>
  <si>
    <t>重庆鼎工机电有限公司</t>
  </si>
  <si>
    <t>重庆助杨建材有限公司</t>
  </si>
  <si>
    <t>重庆永迪高分子材料有限公司</t>
  </si>
  <si>
    <t>合川区</t>
    <phoneticPr fontId="2" type="noConversion"/>
  </si>
  <si>
    <t>北碚区小计</t>
    <phoneticPr fontId="2" type="noConversion"/>
  </si>
  <si>
    <t>北碚区</t>
    <phoneticPr fontId="2" type="noConversion"/>
  </si>
  <si>
    <t>重庆三圣实业股份有限公司</t>
    <phoneticPr fontId="2" type="noConversion"/>
  </si>
  <si>
    <t>渝北区小计</t>
    <phoneticPr fontId="2" type="noConversion"/>
  </si>
  <si>
    <t>渝北区</t>
    <phoneticPr fontId="2" type="noConversion"/>
  </si>
  <si>
    <t>长寿区小计</t>
    <phoneticPr fontId="2" type="noConversion"/>
  </si>
  <si>
    <t>重庆小康动力有限公司</t>
    <phoneticPr fontId="2" type="noConversion"/>
  </si>
  <si>
    <t>长寿区</t>
    <phoneticPr fontId="2" type="noConversion"/>
  </si>
  <si>
    <t>重庆凯林制药有限公司</t>
    <phoneticPr fontId="2" type="noConversion"/>
  </si>
  <si>
    <t>重庆钢铁股份有限公司</t>
    <phoneticPr fontId="2" type="noConversion"/>
  </si>
  <si>
    <t>重庆九橡化大橡胶科技有限责任公司</t>
    <phoneticPr fontId="2" type="noConversion"/>
  </si>
  <si>
    <t>铜梁区小计</t>
    <phoneticPr fontId="2" type="noConversion"/>
  </si>
  <si>
    <t>重庆宏雷机械制造有限公司</t>
    <phoneticPr fontId="2" type="noConversion"/>
  </si>
  <si>
    <t>铜梁区</t>
    <phoneticPr fontId="2" type="noConversion"/>
  </si>
  <si>
    <t>重庆传动轴股份有限公司</t>
    <phoneticPr fontId="2" type="noConversion"/>
  </si>
  <si>
    <t>重庆创祥电源有限公司</t>
    <phoneticPr fontId="2" type="noConversion"/>
  </si>
  <si>
    <t>重庆长安离合器制造有限公司</t>
    <phoneticPr fontId="2" type="noConversion"/>
  </si>
  <si>
    <t>重庆新美鱼博洋铝业有限公司</t>
    <phoneticPr fontId="2" type="noConversion"/>
  </si>
  <si>
    <t>重庆普利特新材料有限公司</t>
    <phoneticPr fontId="2" type="noConversion"/>
  </si>
  <si>
    <t>合川区小计</t>
    <phoneticPr fontId="2" type="noConversion"/>
  </si>
  <si>
    <t>2020年度重大新产品研发成本补助资金预算下达表</t>
    <phoneticPr fontId="3" type="noConversion"/>
  </si>
  <si>
    <t>2020年度重大新产品研发成本补助资金项目明细表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</si>
</sst>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76" formatCode="0_);[Red]\(0\)"/>
    <numFmt numFmtId="177" formatCode="0.000_ "/>
    <numFmt numFmtId="178" formatCode="0.00_ "/>
  </numFmts>
  <fonts count="3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方正黑体_GBK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方正仿宋_GBK"/>
      <family val="4"/>
      <charset val="134"/>
    </font>
    <font>
      <sz val="9"/>
      <name val="宋体"/>
      <family val="2"/>
      <charset val="134"/>
      <scheme val="minor"/>
    </font>
    <font>
      <sz val="20"/>
      <color indexed="8"/>
      <name val="华文中宋"/>
      <family val="3"/>
      <charset val="134"/>
    </font>
    <font>
      <sz val="10"/>
      <color theme="1"/>
      <name val="方正仿宋_GBK"/>
      <family val="4"/>
      <charset val="134"/>
    </font>
    <font>
      <sz val="10"/>
      <color theme="1"/>
      <name val="方正黑体_GBK"/>
      <family val="4"/>
      <charset val="134"/>
    </font>
    <font>
      <sz val="10"/>
      <color theme="1"/>
      <name val="Times New Roman"/>
      <family val="1"/>
    </font>
    <font>
      <sz val="12"/>
      <color theme="1"/>
      <name val="宋体"/>
      <family val="2"/>
      <scheme val="minor"/>
    </font>
    <font>
      <b/>
      <sz val="10"/>
      <color theme="1"/>
      <name val="方正黑体_GBK"/>
      <family val="4"/>
      <charset val="134"/>
    </font>
    <font>
      <b/>
      <sz val="10"/>
      <color theme="1"/>
      <name val="Times New Roman"/>
      <family val="1"/>
    </font>
    <font>
      <sz val="11"/>
      <color theme="1"/>
      <name val="方正黑体_GBK"/>
      <family val="4"/>
      <charset val="134"/>
    </font>
    <font>
      <b/>
      <sz val="11"/>
      <color theme="1"/>
      <name val="宋体"/>
      <family val="2"/>
      <scheme val="minor"/>
    </font>
    <font>
      <sz val="10"/>
      <name val="宋体"/>
      <family val="2"/>
      <charset val="134"/>
      <scheme val="minor"/>
    </font>
    <font>
      <b/>
      <sz val="10"/>
      <name val="方正仿宋_GBK"/>
      <family val="4"/>
      <charset val="134"/>
    </font>
    <font>
      <sz val="10"/>
      <name val="方正仿宋_GBK"/>
      <family val="4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方正仿宋_GBK"/>
      <family val="4"/>
      <charset val="134"/>
    </font>
    <font>
      <sz val="11"/>
      <name val="宋体"/>
      <family val="2"/>
      <scheme val="minor"/>
    </font>
    <font>
      <sz val="12"/>
      <name val="方正黑体_GBK"/>
      <family val="4"/>
      <charset val="134"/>
    </font>
    <font>
      <sz val="20"/>
      <name val="华文中宋"/>
      <family val="3"/>
      <charset val="134"/>
    </font>
    <font>
      <sz val="10"/>
      <name val="方正黑体_GBK"/>
      <family val="4"/>
      <charset val="134"/>
    </font>
    <font>
      <sz val="11"/>
      <name val="方正黑体_GBK"/>
      <family val="4"/>
      <charset val="134"/>
    </font>
    <font>
      <sz val="9"/>
      <name val="方正黑体_GBK"/>
      <family val="4"/>
      <charset val="134"/>
    </font>
    <font>
      <b/>
      <sz val="11"/>
      <name val="方正黑体_GBK"/>
      <family val="4"/>
      <charset val="134"/>
    </font>
    <font>
      <b/>
      <sz val="11"/>
      <name val="Times New Roman"/>
      <family val="1"/>
    </font>
    <font>
      <b/>
      <sz val="11"/>
      <name val="方正仿宋_GBK"/>
      <family val="4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2"/>
      <scheme val="minor"/>
    </font>
    <font>
      <sz val="22"/>
      <color indexed="8"/>
      <name val="方正小标宋_GBK"/>
      <family val="4"/>
      <charset val="134"/>
    </font>
    <font>
      <sz val="22"/>
      <name val="方正小标宋_GBK"/>
      <family val="4"/>
      <charset val="134"/>
    </font>
    <font>
      <b/>
      <sz val="20"/>
      <color indexed="8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43" fontId="0" fillId="0" borderId="0" xfId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76" fontId="18" fillId="0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19" fillId="0" borderId="1" xfId="3" applyNumberFormat="1" applyFont="1" applyFill="1" applyBorder="1" applyAlignment="1">
      <alignment horizontal="center" vertical="center" wrapText="1"/>
    </xf>
    <xf numFmtId="43" fontId="20" fillId="0" borderId="1" xfId="1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vertical="center"/>
    </xf>
    <xf numFmtId="43" fontId="20" fillId="0" borderId="1" xfId="3" applyFont="1" applyFill="1" applyBorder="1" applyAlignment="1">
      <alignment horizontal="center" vertical="center"/>
    </xf>
    <xf numFmtId="43" fontId="21" fillId="0" borderId="1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177" fontId="23" fillId="0" borderId="0" xfId="0" applyNumberFormat="1" applyFont="1" applyFill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76" fontId="28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178" fontId="30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76" fontId="18" fillId="0" borderId="1" xfId="1" applyNumberFormat="1" applyFont="1" applyFill="1" applyBorder="1" applyAlignment="1">
      <alignment horizontal="center" vertical="center" wrapText="1"/>
    </xf>
    <xf numFmtId="176" fontId="19" fillId="0" borderId="1" xfId="1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43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>
      <alignment vertical="center"/>
    </xf>
    <xf numFmtId="43" fontId="11" fillId="0" borderId="1" xfId="1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37" fillId="0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7" fontId="16" fillId="0" borderId="0" xfId="0" applyNumberFormat="1" applyFont="1" applyFill="1" applyAlignment="1">
      <alignment horizontal="center"/>
    </xf>
    <xf numFmtId="43" fontId="9" fillId="0" borderId="4" xfId="0" applyNumberFormat="1" applyFont="1" applyBorder="1" applyAlignment="1">
      <alignment horizontal="left" vertical="center" wrapText="1"/>
    </xf>
    <xf numFmtId="43" fontId="9" fillId="0" borderId="5" xfId="0" applyNumberFormat="1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left" vertical="center"/>
    </xf>
    <xf numFmtId="43" fontId="10" fillId="0" borderId="2" xfId="1" applyFont="1" applyFill="1" applyBorder="1" applyAlignment="1">
      <alignment horizontal="center" vertical="center"/>
    </xf>
    <xf numFmtId="43" fontId="10" fillId="0" borderId="3" xfId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</cellXfs>
  <cellStyles count="4">
    <cellStyle name="常规" xfId="0" builtinId="0"/>
    <cellStyle name="常规 2 5" xfId="2"/>
    <cellStyle name="千位分隔" xfId="1" builtinId="3"/>
    <cellStyle name="千位分隔 1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3" workbookViewId="0">
      <selection activeCell="A2" sqref="A2:I2"/>
    </sheetView>
  </sheetViews>
  <sheetFormatPr defaultColWidth="9" defaultRowHeight="15.05" x14ac:dyDescent="0.25"/>
  <cols>
    <col min="1" max="1" width="3.77734375" style="4" customWidth="1"/>
    <col min="2" max="2" width="11.33203125" style="4" customWidth="1"/>
    <col min="3" max="3" width="10.33203125" style="29" customWidth="1"/>
    <col min="4" max="4" width="13.33203125" style="72" customWidth="1"/>
    <col min="5" max="5" width="10.77734375" style="29" customWidth="1"/>
    <col min="6" max="6" width="6.21875" style="29" customWidth="1"/>
    <col min="7" max="7" width="6.88671875" style="29" customWidth="1"/>
    <col min="8" max="8" width="14.77734375" style="72" customWidth="1"/>
    <col min="9" max="9" width="22.109375" style="4" customWidth="1"/>
    <col min="10" max="16384" width="9" style="4"/>
  </cols>
  <sheetData>
    <row r="1" spans="1:9" ht="19.600000000000001" customHeight="1" x14ac:dyDescent="0.25">
      <c r="A1" s="78" t="s">
        <v>119</v>
      </c>
      <c r="B1" s="78"/>
      <c r="C1" s="2"/>
      <c r="D1" s="70"/>
      <c r="E1" s="3"/>
      <c r="F1" s="3"/>
      <c r="G1" s="3"/>
      <c r="H1" s="73"/>
      <c r="I1" s="1"/>
    </row>
    <row r="2" spans="1:9" ht="28.8" x14ac:dyDescent="0.25">
      <c r="A2" s="81" t="s">
        <v>322</v>
      </c>
      <c r="B2" s="81"/>
      <c r="C2" s="81"/>
      <c r="D2" s="81"/>
      <c r="E2" s="81"/>
      <c r="F2" s="81"/>
      <c r="G2" s="81"/>
      <c r="H2" s="81"/>
      <c r="I2" s="81"/>
    </row>
    <row r="3" spans="1:9" ht="20.2" customHeight="1" x14ac:dyDescent="0.25">
      <c r="A3" s="5"/>
      <c r="B3" s="5"/>
      <c r="C3" s="5"/>
      <c r="D3" s="71"/>
      <c r="E3" s="5"/>
      <c r="F3" s="5"/>
      <c r="G3" s="5"/>
      <c r="H3" s="71"/>
      <c r="I3" s="15" t="s">
        <v>120</v>
      </c>
    </row>
    <row r="4" spans="1:9" s="20" customFormat="1" ht="27.1" customHeight="1" x14ac:dyDescent="0.25">
      <c r="A4" s="82" t="s">
        <v>121</v>
      </c>
      <c r="B4" s="82" t="s">
        <v>133</v>
      </c>
      <c r="C4" s="84" t="s">
        <v>134</v>
      </c>
      <c r="D4" s="84"/>
      <c r="E4" s="84"/>
      <c r="F4" s="84"/>
      <c r="G4" s="84"/>
      <c r="H4" s="84"/>
      <c r="I4" s="76" t="s">
        <v>122</v>
      </c>
    </row>
    <row r="5" spans="1:9" s="20" customFormat="1" ht="71.25" customHeight="1" x14ac:dyDescent="0.25">
      <c r="A5" s="83"/>
      <c r="B5" s="83"/>
      <c r="C5" s="17" t="s">
        <v>135</v>
      </c>
      <c r="D5" s="18" t="s">
        <v>138</v>
      </c>
      <c r="E5" s="8" t="s">
        <v>136</v>
      </c>
      <c r="F5" s="8" t="s">
        <v>123</v>
      </c>
      <c r="G5" s="8" t="s">
        <v>124</v>
      </c>
      <c r="H5" s="19" t="s">
        <v>137</v>
      </c>
      <c r="I5" s="77"/>
    </row>
    <row r="6" spans="1:9" s="13" customFormat="1" ht="19.600000000000001" customHeight="1" x14ac:dyDescent="0.25">
      <c r="A6" s="9"/>
      <c r="B6" s="10"/>
      <c r="C6" s="11" t="s">
        <v>125</v>
      </c>
      <c r="D6" s="12" t="s">
        <v>126</v>
      </c>
      <c r="E6" s="12">
        <v>3</v>
      </c>
      <c r="F6" s="12">
        <v>4</v>
      </c>
      <c r="G6" s="12">
        <v>5</v>
      </c>
      <c r="H6" s="11">
        <v>6</v>
      </c>
      <c r="I6" s="7"/>
    </row>
    <row r="7" spans="1:9" s="16" customFormat="1" ht="19.600000000000001" customHeight="1" x14ac:dyDescent="0.25">
      <c r="A7" s="79" t="s">
        <v>1</v>
      </c>
      <c r="B7" s="80"/>
      <c r="C7" s="62">
        <f>D7+H7</f>
        <v>32038.68</v>
      </c>
      <c r="D7" s="63">
        <f>E7+F7-G7</f>
        <v>17689.436999999998</v>
      </c>
      <c r="E7" s="62">
        <f>SUM(E8:E30)</f>
        <v>17689.436999999998</v>
      </c>
      <c r="F7" s="62">
        <v>1.73</v>
      </c>
      <c r="G7" s="62">
        <v>1.73</v>
      </c>
      <c r="H7" s="63">
        <f>SUM(H8:H30)</f>
        <v>14349.243000000002</v>
      </c>
      <c r="I7" s="64"/>
    </row>
    <row r="8" spans="1:9" s="14" customFormat="1" ht="19.600000000000001" customHeight="1" x14ac:dyDescent="0.25">
      <c r="A8" s="65">
        <v>1</v>
      </c>
      <c r="B8" s="66" t="s">
        <v>9</v>
      </c>
      <c r="C8" s="67">
        <f>D8+H8</f>
        <v>6086.72</v>
      </c>
      <c r="D8" s="68">
        <f>E8+F8-G8</f>
        <v>3956.36</v>
      </c>
      <c r="E8" s="67">
        <v>3956.36</v>
      </c>
      <c r="F8" s="67"/>
      <c r="G8" s="67"/>
      <c r="H8" s="68">
        <v>2130.36</v>
      </c>
      <c r="I8" s="69"/>
    </row>
    <row r="9" spans="1:9" s="14" customFormat="1" ht="19.600000000000001" customHeight="1" x14ac:dyDescent="0.25">
      <c r="A9" s="65">
        <v>2</v>
      </c>
      <c r="B9" s="66" t="s">
        <v>127</v>
      </c>
      <c r="C9" s="67">
        <f t="shared" ref="C9:C30" si="0">D9+H9</f>
        <v>1328.33</v>
      </c>
      <c r="D9" s="68">
        <f t="shared" ref="D9:D30" si="1">E9+F9-G9</f>
        <v>863.42</v>
      </c>
      <c r="E9" s="67">
        <v>863.42</v>
      </c>
      <c r="F9" s="67"/>
      <c r="G9" s="67"/>
      <c r="H9" s="68">
        <v>464.90999999999997</v>
      </c>
      <c r="I9" s="69"/>
    </row>
    <row r="10" spans="1:9" s="14" customFormat="1" ht="19.600000000000001" customHeight="1" x14ac:dyDescent="0.25">
      <c r="A10" s="65">
        <v>3</v>
      </c>
      <c r="B10" s="66" t="s">
        <v>128</v>
      </c>
      <c r="C10" s="67">
        <f t="shared" si="0"/>
        <v>1108.25</v>
      </c>
      <c r="D10" s="68">
        <f t="shared" si="1"/>
        <v>720.37</v>
      </c>
      <c r="E10" s="67">
        <v>720.37</v>
      </c>
      <c r="F10" s="67"/>
      <c r="G10" s="67"/>
      <c r="H10" s="68">
        <v>387.88</v>
      </c>
      <c r="I10" s="69"/>
    </row>
    <row r="11" spans="1:9" s="14" customFormat="1" ht="19.600000000000001" customHeight="1" x14ac:dyDescent="0.25">
      <c r="A11" s="65">
        <v>4</v>
      </c>
      <c r="B11" s="66" t="s">
        <v>25</v>
      </c>
      <c r="C11" s="67">
        <f t="shared" si="0"/>
        <v>1441.5</v>
      </c>
      <c r="D11" s="68">
        <f t="shared" si="1"/>
        <v>936.99</v>
      </c>
      <c r="E11" s="67">
        <v>936.99</v>
      </c>
      <c r="F11" s="67"/>
      <c r="G11" s="67"/>
      <c r="H11" s="68">
        <v>504.51</v>
      </c>
      <c r="I11" s="69"/>
    </row>
    <row r="12" spans="1:9" s="14" customFormat="1" ht="19.600000000000001" customHeight="1" x14ac:dyDescent="0.25">
      <c r="A12" s="65">
        <v>5</v>
      </c>
      <c r="B12" s="66" t="s">
        <v>98</v>
      </c>
      <c r="C12" s="67">
        <f t="shared" si="0"/>
        <v>551.70000000000005</v>
      </c>
      <c r="D12" s="68">
        <f t="shared" si="1"/>
        <v>358.59699999999998</v>
      </c>
      <c r="E12" s="67">
        <v>358.59699999999998</v>
      </c>
      <c r="F12" s="67"/>
      <c r="G12" s="67"/>
      <c r="H12" s="68">
        <v>193.10300000000001</v>
      </c>
      <c r="I12" s="69"/>
    </row>
    <row r="13" spans="1:9" s="14" customFormat="1" ht="43.55" customHeight="1" x14ac:dyDescent="0.25">
      <c r="A13" s="65">
        <v>6</v>
      </c>
      <c r="B13" s="66" t="s">
        <v>129</v>
      </c>
      <c r="C13" s="67">
        <f t="shared" si="0"/>
        <v>1256.71</v>
      </c>
      <c r="D13" s="68">
        <f t="shared" si="1"/>
        <v>816.25</v>
      </c>
      <c r="E13" s="67">
        <v>817.98</v>
      </c>
      <c r="F13" s="67"/>
      <c r="G13" s="67">
        <v>1.73</v>
      </c>
      <c r="H13" s="68">
        <v>440.46000000000009</v>
      </c>
      <c r="I13" s="74" t="s">
        <v>130</v>
      </c>
    </row>
    <row r="14" spans="1:9" s="14" customFormat="1" ht="43.55" customHeight="1" x14ac:dyDescent="0.25">
      <c r="A14" s="65">
        <v>7</v>
      </c>
      <c r="B14" s="66" t="s">
        <v>131</v>
      </c>
      <c r="C14" s="67">
        <f t="shared" si="0"/>
        <v>6154.07</v>
      </c>
      <c r="D14" s="68">
        <f t="shared" si="1"/>
        <v>4000.81</v>
      </c>
      <c r="E14" s="67">
        <v>3999.08</v>
      </c>
      <c r="F14" s="67">
        <v>1.73</v>
      </c>
      <c r="G14" s="67"/>
      <c r="H14" s="68">
        <v>2153.2600000000002</v>
      </c>
      <c r="I14" s="75"/>
    </row>
    <row r="15" spans="1:9" s="14" customFormat="1" ht="19.600000000000001" customHeight="1" x14ac:dyDescent="0.25">
      <c r="A15" s="65">
        <v>8</v>
      </c>
      <c r="B15" s="66" t="s">
        <v>27</v>
      </c>
      <c r="C15" s="67">
        <f t="shared" si="0"/>
        <v>1609.92</v>
      </c>
      <c r="D15" s="68">
        <f t="shared" si="1"/>
        <v>1046.46</v>
      </c>
      <c r="E15" s="67">
        <v>1046.46</v>
      </c>
      <c r="F15" s="67"/>
      <c r="G15" s="67"/>
      <c r="H15" s="68">
        <v>563.46</v>
      </c>
      <c r="I15" s="69"/>
    </row>
    <row r="16" spans="1:9" s="14" customFormat="1" ht="19.600000000000001" customHeight="1" x14ac:dyDescent="0.25">
      <c r="A16" s="65">
        <v>9</v>
      </c>
      <c r="B16" s="66" t="s">
        <v>28</v>
      </c>
      <c r="C16" s="67">
        <f t="shared" si="0"/>
        <v>784.09999999999991</v>
      </c>
      <c r="D16" s="68">
        <f t="shared" si="1"/>
        <v>509.65</v>
      </c>
      <c r="E16" s="67">
        <v>509.65</v>
      </c>
      <c r="F16" s="67"/>
      <c r="G16" s="67"/>
      <c r="H16" s="68">
        <v>274.45</v>
      </c>
      <c r="I16" s="69"/>
    </row>
    <row r="17" spans="1:9" s="14" customFormat="1" ht="19.600000000000001" customHeight="1" x14ac:dyDescent="0.25">
      <c r="A17" s="65">
        <v>10</v>
      </c>
      <c r="B17" s="66" t="s">
        <v>33</v>
      </c>
      <c r="C17" s="67">
        <f t="shared" si="0"/>
        <v>1264.83</v>
      </c>
      <c r="D17" s="68">
        <f t="shared" si="1"/>
        <v>822.15</v>
      </c>
      <c r="E17" s="67">
        <v>822.15</v>
      </c>
      <c r="F17" s="67"/>
      <c r="G17" s="67"/>
      <c r="H17" s="68">
        <v>442.68</v>
      </c>
      <c r="I17" s="69"/>
    </row>
    <row r="18" spans="1:9" s="14" customFormat="1" ht="19.600000000000001" customHeight="1" x14ac:dyDescent="0.25">
      <c r="A18" s="65">
        <v>11</v>
      </c>
      <c r="B18" s="66" t="s">
        <v>3</v>
      </c>
      <c r="C18" s="67">
        <f t="shared" si="0"/>
        <v>1710.2399999999998</v>
      </c>
      <c r="D18" s="68">
        <f t="shared" si="1"/>
        <v>598.63</v>
      </c>
      <c r="E18" s="67">
        <v>598.63</v>
      </c>
      <c r="F18" s="67"/>
      <c r="G18" s="67"/>
      <c r="H18" s="68">
        <v>1111.6099999999999</v>
      </c>
      <c r="I18" s="69"/>
    </row>
    <row r="19" spans="1:9" s="14" customFormat="1" ht="19.600000000000001" customHeight="1" x14ac:dyDescent="0.25">
      <c r="A19" s="65">
        <v>12</v>
      </c>
      <c r="B19" s="66" t="s">
        <v>46</v>
      </c>
      <c r="C19" s="67">
        <f t="shared" si="0"/>
        <v>1548.37</v>
      </c>
      <c r="D19" s="68">
        <f t="shared" si="1"/>
        <v>541.92000000000007</v>
      </c>
      <c r="E19" s="67">
        <v>541.92000000000007</v>
      </c>
      <c r="F19" s="67"/>
      <c r="G19" s="67"/>
      <c r="H19" s="68">
        <v>1006.4499999999999</v>
      </c>
      <c r="I19" s="69"/>
    </row>
    <row r="20" spans="1:9" s="14" customFormat="1" ht="19.600000000000001" customHeight="1" x14ac:dyDescent="0.25">
      <c r="A20" s="65">
        <v>13</v>
      </c>
      <c r="B20" s="66" t="s">
        <v>42</v>
      </c>
      <c r="C20" s="67">
        <f t="shared" si="0"/>
        <v>125.25</v>
      </c>
      <c r="D20" s="68">
        <f t="shared" si="1"/>
        <v>43.83</v>
      </c>
      <c r="E20" s="67">
        <v>43.83</v>
      </c>
      <c r="F20" s="67"/>
      <c r="G20" s="67"/>
      <c r="H20" s="68">
        <v>81.42</v>
      </c>
      <c r="I20" s="69"/>
    </row>
    <row r="21" spans="1:9" s="14" customFormat="1" ht="19.600000000000001" customHeight="1" x14ac:dyDescent="0.25">
      <c r="A21" s="65">
        <v>14</v>
      </c>
      <c r="B21" s="66" t="s">
        <v>50</v>
      </c>
      <c r="C21" s="67">
        <f t="shared" si="0"/>
        <v>20.85</v>
      </c>
      <c r="D21" s="68">
        <f t="shared" si="1"/>
        <v>7.3</v>
      </c>
      <c r="E21" s="67">
        <v>7.3</v>
      </c>
      <c r="F21" s="67"/>
      <c r="G21" s="67"/>
      <c r="H21" s="68">
        <v>13.55</v>
      </c>
      <c r="I21" s="69"/>
    </row>
    <row r="22" spans="1:9" s="14" customFormat="1" ht="19.600000000000001" customHeight="1" x14ac:dyDescent="0.25">
      <c r="A22" s="65">
        <v>15</v>
      </c>
      <c r="B22" s="66" t="s">
        <v>82</v>
      </c>
      <c r="C22" s="67">
        <f t="shared" si="0"/>
        <v>48.14</v>
      </c>
      <c r="D22" s="68">
        <f t="shared" si="1"/>
        <v>16.850000000000001</v>
      </c>
      <c r="E22" s="67">
        <v>16.850000000000001</v>
      </c>
      <c r="F22" s="67"/>
      <c r="G22" s="67"/>
      <c r="H22" s="68">
        <v>31.29</v>
      </c>
      <c r="I22" s="69"/>
    </row>
    <row r="23" spans="1:9" s="14" customFormat="1" ht="19.600000000000001" customHeight="1" x14ac:dyDescent="0.25">
      <c r="A23" s="65">
        <v>16</v>
      </c>
      <c r="B23" s="66" t="s">
        <v>45</v>
      </c>
      <c r="C23" s="67">
        <f t="shared" si="0"/>
        <v>100.77000000000001</v>
      </c>
      <c r="D23" s="68">
        <f t="shared" si="1"/>
        <v>35.270000000000003</v>
      </c>
      <c r="E23" s="67">
        <v>35.270000000000003</v>
      </c>
      <c r="F23" s="67"/>
      <c r="G23" s="67"/>
      <c r="H23" s="68">
        <v>65.5</v>
      </c>
      <c r="I23" s="69"/>
    </row>
    <row r="24" spans="1:9" s="14" customFormat="1" ht="19.600000000000001" customHeight="1" x14ac:dyDescent="0.25">
      <c r="A24" s="65">
        <v>17</v>
      </c>
      <c r="B24" s="66" t="s">
        <v>34</v>
      </c>
      <c r="C24" s="67">
        <f t="shared" si="0"/>
        <v>3250.85</v>
      </c>
      <c r="D24" s="68">
        <f t="shared" si="1"/>
        <v>1137.79</v>
      </c>
      <c r="E24" s="67">
        <v>1137.79</v>
      </c>
      <c r="F24" s="67"/>
      <c r="G24" s="67"/>
      <c r="H24" s="68">
        <v>2113.06</v>
      </c>
      <c r="I24" s="69"/>
    </row>
    <row r="25" spans="1:9" s="14" customFormat="1" ht="19.600000000000001" customHeight="1" x14ac:dyDescent="0.25">
      <c r="A25" s="65">
        <v>18</v>
      </c>
      <c r="B25" s="66" t="s">
        <v>49</v>
      </c>
      <c r="C25" s="67">
        <f t="shared" si="0"/>
        <v>361.1</v>
      </c>
      <c r="D25" s="68">
        <f t="shared" si="1"/>
        <v>126.37</v>
      </c>
      <c r="E25" s="67">
        <v>126.37</v>
      </c>
      <c r="F25" s="67"/>
      <c r="G25" s="67"/>
      <c r="H25" s="68">
        <v>234.73</v>
      </c>
      <c r="I25" s="69"/>
    </row>
    <row r="26" spans="1:9" s="14" customFormat="1" ht="19.600000000000001" customHeight="1" x14ac:dyDescent="0.25">
      <c r="A26" s="65">
        <v>19</v>
      </c>
      <c r="B26" s="66" t="s">
        <v>39</v>
      </c>
      <c r="C26" s="67">
        <f t="shared" si="0"/>
        <v>863.79</v>
      </c>
      <c r="D26" s="68">
        <f t="shared" si="1"/>
        <v>302.31</v>
      </c>
      <c r="E26" s="67">
        <v>302.31</v>
      </c>
      <c r="F26" s="67"/>
      <c r="G26" s="67"/>
      <c r="H26" s="68">
        <v>561.48</v>
      </c>
      <c r="I26" s="69"/>
    </row>
    <row r="27" spans="1:9" s="14" customFormat="1" ht="19.600000000000001" customHeight="1" x14ac:dyDescent="0.25">
      <c r="A27" s="65">
        <v>20</v>
      </c>
      <c r="B27" s="66" t="s">
        <v>132</v>
      </c>
      <c r="C27" s="67">
        <f t="shared" si="0"/>
        <v>244.9</v>
      </c>
      <c r="D27" s="68">
        <f t="shared" si="1"/>
        <v>85.72</v>
      </c>
      <c r="E27" s="67">
        <v>85.72</v>
      </c>
      <c r="F27" s="67"/>
      <c r="G27" s="67"/>
      <c r="H27" s="68">
        <v>159.18</v>
      </c>
      <c r="I27" s="69"/>
    </row>
    <row r="28" spans="1:9" s="14" customFormat="1" ht="19.600000000000001" customHeight="1" x14ac:dyDescent="0.25">
      <c r="A28" s="65">
        <v>21</v>
      </c>
      <c r="B28" s="66" t="s">
        <v>35</v>
      </c>
      <c r="C28" s="67">
        <f t="shared" si="0"/>
        <v>1386.66</v>
      </c>
      <c r="D28" s="68">
        <f t="shared" si="1"/>
        <v>485.31</v>
      </c>
      <c r="E28" s="67">
        <v>485.31</v>
      </c>
      <c r="F28" s="67"/>
      <c r="G28" s="67"/>
      <c r="H28" s="68">
        <v>901.35</v>
      </c>
      <c r="I28" s="69"/>
    </row>
    <row r="29" spans="1:9" s="14" customFormat="1" ht="19.600000000000001" customHeight="1" x14ac:dyDescent="0.25">
      <c r="A29" s="65">
        <v>22</v>
      </c>
      <c r="B29" s="66" t="s">
        <v>44</v>
      </c>
      <c r="C29" s="67">
        <f t="shared" si="0"/>
        <v>340.57</v>
      </c>
      <c r="D29" s="68">
        <f t="shared" si="1"/>
        <v>119.21</v>
      </c>
      <c r="E29" s="67">
        <v>119.21</v>
      </c>
      <c r="F29" s="67"/>
      <c r="G29" s="67"/>
      <c r="H29" s="68">
        <v>221.36</v>
      </c>
      <c r="I29" s="69"/>
    </row>
    <row r="30" spans="1:9" s="14" customFormat="1" ht="19.600000000000001" customHeight="1" x14ac:dyDescent="0.25">
      <c r="A30" s="65">
        <v>23</v>
      </c>
      <c r="B30" s="66" t="s">
        <v>51</v>
      </c>
      <c r="C30" s="67">
        <f t="shared" si="0"/>
        <v>451.06</v>
      </c>
      <c r="D30" s="68">
        <f t="shared" si="1"/>
        <v>157.87</v>
      </c>
      <c r="E30" s="67">
        <v>157.87</v>
      </c>
      <c r="F30" s="67"/>
      <c r="G30" s="67"/>
      <c r="H30" s="68">
        <v>293.19</v>
      </c>
      <c r="I30" s="69"/>
    </row>
    <row r="31" spans="1:9" ht="17.25" customHeight="1" x14ac:dyDescent="0.25"/>
    <row r="32" spans="1:9" x14ac:dyDescent="0.25">
      <c r="B32" s="6"/>
    </row>
  </sheetData>
  <mergeCells count="8">
    <mergeCell ref="I13:I14"/>
    <mergeCell ref="I4:I5"/>
    <mergeCell ref="A1:B1"/>
    <mergeCell ref="A7:B7"/>
    <mergeCell ref="A2:I2"/>
    <mergeCell ref="A4:A5"/>
    <mergeCell ref="B4:B5"/>
    <mergeCell ref="C4:H4"/>
  </mergeCells>
  <phoneticPr fontId="2" type="noConversion"/>
  <pageMargins left="0.33" right="0.19" top="0.62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topLeftCell="A262" zoomScaleNormal="100" workbookViewId="0">
      <selection activeCell="K12" sqref="K12"/>
    </sheetView>
  </sheetViews>
  <sheetFormatPr defaultColWidth="9" defaultRowHeight="15.05" x14ac:dyDescent="0.25"/>
  <cols>
    <col min="1" max="1" width="5.88671875" style="33" customWidth="1"/>
    <col min="2" max="2" width="35.44140625" style="35" customWidth="1"/>
    <col min="3" max="3" width="11.109375" style="33" customWidth="1"/>
    <col min="4" max="4" width="13.88671875" style="33" customWidth="1"/>
    <col min="5" max="5" width="13.44140625" style="36" customWidth="1"/>
    <col min="6" max="6" width="12.109375" style="36" customWidth="1"/>
    <col min="7" max="7" width="8.77734375" style="33" customWidth="1"/>
    <col min="8" max="16384" width="9" style="33"/>
  </cols>
  <sheetData>
    <row r="1" spans="1:7" ht="24.75" customHeight="1" x14ac:dyDescent="0.25">
      <c r="A1" s="34" t="s">
        <v>139</v>
      </c>
    </row>
    <row r="2" spans="1:7" s="61" customFormat="1" ht="28.8" x14ac:dyDescent="0.25">
      <c r="A2" s="86" t="s">
        <v>323</v>
      </c>
      <c r="B2" s="86"/>
      <c r="C2" s="86"/>
      <c r="D2" s="86"/>
      <c r="E2" s="86"/>
      <c r="F2" s="86"/>
      <c r="G2" s="86"/>
    </row>
    <row r="3" spans="1:7" ht="25.55" customHeight="1" x14ac:dyDescent="0.25">
      <c r="A3" s="37"/>
      <c r="B3" s="37"/>
      <c r="C3" s="37"/>
      <c r="D3" s="37"/>
      <c r="E3" s="37"/>
      <c r="F3" s="85" t="s">
        <v>120</v>
      </c>
      <c r="G3" s="85"/>
    </row>
    <row r="4" spans="1:7" s="38" customFormat="1" ht="16.45" customHeight="1" x14ac:dyDescent="0.25">
      <c r="A4" s="87" t="s">
        <v>68</v>
      </c>
      <c r="B4" s="88" t="s">
        <v>0</v>
      </c>
      <c r="C4" s="88" t="s">
        <v>140</v>
      </c>
      <c r="D4" s="88" t="s">
        <v>141</v>
      </c>
      <c r="E4" s="88"/>
      <c r="F4" s="88"/>
      <c r="G4" s="89" t="s">
        <v>142</v>
      </c>
    </row>
    <row r="5" spans="1:7" s="39" customFormat="1" ht="16.45" customHeight="1" x14ac:dyDescent="0.25">
      <c r="A5" s="87"/>
      <c r="B5" s="88"/>
      <c r="C5" s="88"/>
      <c r="D5" s="88" t="s">
        <v>143</v>
      </c>
      <c r="E5" s="88"/>
      <c r="F5" s="88"/>
      <c r="G5" s="90"/>
    </row>
    <row r="6" spans="1:7" s="38" customFormat="1" ht="28.5" customHeight="1" x14ac:dyDescent="0.25">
      <c r="A6" s="87"/>
      <c r="B6" s="88"/>
      <c r="C6" s="88"/>
      <c r="D6" s="40" t="s">
        <v>143</v>
      </c>
      <c r="E6" s="40" t="s">
        <v>144</v>
      </c>
      <c r="F6" s="40" t="s">
        <v>145</v>
      </c>
      <c r="G6" s="91"/>
    </row>
    <row r="7" spans="1:7" s="45" customFormat="1" ht="21.8" customHeight="1" x14ac:dyDescent="0.25">
      <c r="A7" s="41"/>
      <c r="B7" s="42" t="s">
        <v>269</v>
      </c>
      <c r="C7" s="41"/>
      <c r="D7" s="43">
        <v>32038.68</v>
      </c>
      <c r="E7" s="44">
        <v>17689.437000000002</v>
      </c>
      <c r="F7" s="44">
        <v>14349.243</v>
      </c>
      <c r="G7" s="41"/>
    </row>
    <row r="8" spans="1:7" s="50" customFormat="1" ht="20.05" customHeight="1" x14ac:dyDescent="0.25">
      <c r="A8" s="46" t="s">
        <v>146</v>
      </c>
      <c r="B8" s="47" t="s">
        <v>147</v>
      </c>
      <c r="C8" s="48"/>
      <c r="D8" s="28">
        <v>6086.72</v>
      </c>
      <c r="E8" s="28">
        <v>3956.36</v>
      </c>
      <c r="F8" s="28">
        <v>2130.36</v>
      </c>
      <c r="G8" s="49"/>
    </row>
    <row r="9" spans="1:7" s="52" customFormat="1" ht="20.05" customHeight="1" x14ac:dyDescent="0.25">
      <c r="A9" s="30">
        <v>1</v>
      </c>
      <c r="B9" s="31" t="s">
        <v>12</v>
      </c>
      <c r="C9" s="30" t="s">
        <v>9</v>
      </c>
      <c r="D9" s="27">
        <v>157.25</v>
      </c>
      <c r="E9" s="27">
        <v>102.21</v>
      </c>
      <c r="F9" s="27">
        <v>55.04</v>
      </c>
      <c r="G9" s="51"/>
    </row>
    <row r="10" spans="1:7" ht="20.05" customHeight="1" x14ac:dyDescent="0.25">
      <c r="A10" s="30">
        <v>2</v>
      </c>
      <c r="B10" s="31" t="s">
        <v>148</v>
      </c>
      <c r="C10" s="30" t="s">
        <v>9</v>
      </c>
      <c r="D10" s="27">
        <v>23.43</v>
      </c>
      <c r="E10" s="27">
        <v>15.23</v>
      </c>
      <c r="F10" s="27">
        <v>8.1999999999999993</v>
      </c>
      <c r="G10" s="32"/>
    </row>
    <row r="11" spans="1:7" ht="20.05" customHeight="1" x14ac:dyDescent="0.25">
      <c r="A11" s="30">
        <v>3</v>
      </c>
      <c r="B11" s="31" t="s">
        <v>11</v>
      </c>
      <c r="C11" s="30" t="s">
        <v>9</v>
      </c>
      <c r="D11" s="27">
        <v>26.99</v>
      </c>
      <c r="E11" s="27">
        <v>17.54</v>
      </c>
      <c r="F11" s="27">
        <v>9.4499999999999993</v>
      </c>
      <c r="G11" s="32"/>
    </row>
    <row r="12" spans="1:7" ht="20.05" customHeight="1" x14ac:dyDescent="0.25">
      <c r="A12" s="30">
        <v>4</v>
      </c>
      <c r="B12" s="31" t="s">
        <v>10</v>
      </c>
      <c r="C12" s="30" t="s">
        <v>9</v>
      </c>
      <c r="D12" s="27">
        <v>179.49</v>
      </c>
      <c r="E12" s="27">
        <v>116.67</v>
      </c>
      <c r="F12" s="27">
        <v>62.82</v>
      </c>
      <c r="G12" s="32"/>
    </row>
    <row r="13" spans="1:7" ht="20.05" customHeight="1" x14ac:dyDescent="0.25">
      <c r="A13" s="30">
        <v>5</v>
      </c>
      <c r="B13" s="31" t="s">
        <v>149</v>
      </c>
      <c r="C13" s="30" t="s">
        <v>9</v>
      </c>
      <c r="D13" s="27">
        <v>257</v>
      </c>
      <c r="E13" s="27">
        <v>167.05</v>
      </c>
      <c r="F13" s="27">
        <v>89.95</v>
      </c>
      <c r="G13" s="32"/>
    </row>
    <row r="14" spans="1:7" ht="20.05" customHeight="1" x14ac:dyDescent="0.25">
      <c r="A14" s="30">
        <v>6</v>
      </c>
      <c r="B14" s="31" t="s">
        <v>150</v>
      </c>
      <c r="C14" s="30" t="s">
        <v>9</v>
      </c>
      <c r="D14" s="27">
        <v>5000</v>
      </c>
      <c r="E14" s="27">
        <v>3250</v>
      </c>
      <c r="F14" s="27">
        <v>1750</v>
      </c>
      <c r="G14" s="32"/>
    </row>
    <row r="15" spans="1:7" ht="20.05" customHeight="1" x14ac:dyDescent="0.25">
      <c r="A15" s="30">
        <v>7</v>
      </c>
      <c r="B15" s="31" t="s">
        <v>151</v>
      </c>
      <c r="C15" s="30" t="s">
        <v>9</v>
      </c>
      <c r="D15" s="27">
        <v>442.56</v>
      </c>
      <c r="E15" s="27">
        <v>287.66000000000003</v>
      </c>
      <c r="F15" s="27">
        <v>154.9</v>
      </c>
      <c r="G15" s="32"/>
    </row>
    <row r="16" spans="1:7" s="50" customFormat="1" ht="20.05" customHeight="1" x14ac:dyDescent="0.25">
      <c r="A16" s="46" t="s">
        <v>152</v>
      </c>
      <c r="B16" s="53" t="s">
        <v>153</v>
      </c>
      <c r="C16" s="53"/>
      <c r="D16" s="26">
        <v>1328.3282605415411</v>
      </c>
      <c r="E16" s="26">
        <v>863.42</v>
      </c>
      <c r="F16" s="26">
        <v>464.90999999999997</v>
      </c>
      <c r="G16" s="49"/>
    </row>
    <row r="17" spans="1:7" ht="20.05" customHeight="1" x14ac:dyDescent="0.25">
      <c r="A17" s="23">
        <v>1</v>
      </c>
      <c r="B17" s="54" t="s">
        <v>18</v>
      </c>
      <c r="C17" s="54" t="s">
        <v>13</v>
      </c>
      <c r="D17" s="25">
        <v>71.16</v>
      </c>
      <c r="E17" s="25">
        <v>46.25</v>
      </c>
      <c r="F17" s="25">
        <v>24.91</v>
      </c>
      <c r="G17" s="32"/>
    </row>
    <row r="18" spans="1:7" ht="20.05" customHeight="1" x14ac:dyDescent="0.25">
      <c r="A18" s="23">
        <v>2</v>
      </c>
      <c r="B18" s="54" t="s">
        <v>16</v>
      </c>
      <c r="C18" s="54" t="s">
        <v>13</v>
      </c>
      <c r="D18" s="25">
        <v>69.39</v>
      </c>
      <c r="E18" s="25">
        <v>45.1</v>
      </c>
      <c r="F18" s="25">
        <v>24.29</v>
      </c>
      <c r="G18" s="32"/>
    </row>
    <row r="19" spans="1:7" ht="20.05" customHeight="1" x14ac:dyDescent="0.25">
      <c r="A19" s="23">
        <v>3</v>
      </c>
      <c r="B19" s="54" t="s">
        <v>154</v>
      </c>
      <c r="C19" s="54" t="s">
        <v>13</v>
      </c>
      <c r="D19" s="25">
        <v>40.46</v>
      </c>
      <c r="E19" s="25">
        <v>26.3</v>
      </c>
      <c r="F19" s="25">
        <v>14.16</v>
      </c>
      <c r="G19" s="32"/>
    </row>
    <row r="20" spans="1:7" ht="20.05" customHeight="1" x14ac:dyDescent="0.25">
      <c r="A20" s="23">
        <v>4</v>
      </c>
      <c r="B20" s="54" t="s">
        <v>91</v>
      </c>
      <c r="C20" s="54" t="s">
        <v>13</v>
      </c>
      <c r="D20" s="25">
        <v>18.239999999999998</v>
      </c>
      <c r="E20" s="25">
        <v>11.86</v>
      </c>
      <c r="F20" s="25">
        <v>6.38</v>
      </c>
      <c r="G20" s="32"/>
    </row>
    <row r="21" spans="1:7" ht="20.05" customHeight="1" x14ac:dyDescent="0.25">
      <c r="A21" s="23">
        <v>5</v>
      </c>
      <c r="B21" s="54" t="s">
        <v>15</v>
      </c>
      <c r="C21" s="54" t="s">
        <v>13</v>
      </c>
      <c r="D21" s="25">
        <v>424.23</v>
      </c>
      <c r="E21" s="25">
        <v>275.75</v>
      </c>
      <c r="F21" s="25">
        <v>148.47999999999999</v>
      </c>
      <c r="G21" s="32"/>
    </row>
    <row r="22" spans="1:7" ht="20.05" customHeight="1" x14ac:dyDescent="0.25">
      <c r="A22" s="23">
        <v>6</v>
      </c>
      <c r="B22" s="54" t="s">
        <v>155</v>
      </c>
      <c r="C22" s="54" t="s">
        <v>13</v>
      </c>
      <c r="D22" s="25">
        <v>21.27</v>
      </c>
      <c r="E22" s="25">
        <v>13.83</v>
      </c>
      <c r="F22" s="25">
        <v>7.44</v>
      </c>
      <c r="G22" s="32"/>
    </row>
    <row r="23" spans="1:7" ht="20.05" customHeight="1" x14ac:dyDescent="0.25">
      <c r="A23" s="23">
        <v>7</v>
      </c>
      <c r="B23" s="54" t="s">
        <v>19</v>
      </c>
      <c r="C23" s="54" t="s">
        <v>13</v>
      </c>
      <c r="D23" s="25">
        <v>24.8</v>
      </c>
      <c r="E23" s="25">
        <v>16.12</v>
      </c>
      <c r="F23" s="25">
        <v>8.68</v>
      </c>
      <c r="G23" s="32"/>
    </row>
    <row r="24" spans="1:7" ht="20.05" customHeight="1" x14ac:dyDescent="0.25">
      <c r="A24" s="23">
        <v>8</v>
      </c>
      <c r="B24" s="54" t="s">
        <v>17</v>
      </c>
      <c r="C24" s="54" t="s">
        <v>13</v>
      </c>
      <c r="D24" s="25">
        <v>18.43</v>
      </c>
      <c r="E24" s="25">
        <v>11.98</v>
      </c>
      <c r="F24" s="25">
        <v>6.45</v>
      </c>
      <c r="G24" s="32"/>
    </row>
    <row r="25" spans="1:7" ht="20.05" customHeight="1" x14ac:dyDescent="0.25">
      <c r="A25" s="23">
        <v>9</v>
      </c>
      <c r="B25" s="54" t="s">
        <v>156</v>
      </c>
      <c r="C25" s="54" t="s">
        <v>13</v>
      </c>
      <c r="D25" s="25">
        <v>11.85</v>
      </c>
      <c r="E25" s="25">
        <v>7.7</v>
      </c>
      <c r="F25" s="25">
        <v>4.1500000000000004</v>
      </c>
      <c r="G25" s="32"/>
    </row>
    <row r="26" spans="1:7" ht="20.05" customHeight="1" x14ac:dyDescent="0.25">
      <c r="A26" s="23">
        <v>10</v>
      </c>
      <c r="B26" s="54" t="s">
        <v>157</v>
      </c>
      <c r="C26" s="54" t="s">
        <v>13</v>
      </c>
      <c r="D26" s="25">
        <v>13.69</v>
      </c>
      <c r="E26" s="25">
        <v>8.9</v>
      </c>
      <c r="F26" s="25">
        <v>4.79</v>
      </c>
      <c r="G26" s="32"/>
    </row>
    <row r="27" spans="1:7" ht="20.05" customHeight="1" x14ac:dyDescent="0.25">
      <c r="A27" s="23">
        <v>11</v>
      </c>
      <c r="B27" s="54" t="s">
        <v>14</v>
      </c>
      <c r="C27" s="54" t="s">
        <v>13</v>
      </c>
      <c r="D27" s="25">
        <v>614.80826054154102</v>
      </c>
      <c r="E27" s="25">
        <v>399.63</v>
      </c>
      <c r="F27" s="25">
        <v>215.18</v>
      </c>
      <c r="G27" s="32"/>
    </row>
    <row r="28" spans="1:7" s="50" customFormat="1" ht="20.05" customHeight="1" x14ac:dyDescent="0.25">
      <c r="A28" s="46" t="s">
        <v>158</v>
      </c>
      <c r="B28" s="47" t="s">
        <v>159</v>
      </c>
      <c r="C28" s="48"/>
      <c r="D28" s="28">
        <v>1108.25</v>
      </c>
      <c r="E28" s="28">
        <v>720.37</v>
      </c>
      <c r="F28" s="28">
        <v>387.88</v>
      </c>
      <c r="G28" s="49"/>
    </row>
    <row r="29" spans="1:7" s="56" customFormat="1" ht="20.05" customHeight="1" x14ac:dyDescent="0.25">
      <c r="A29" s="30">
        <v>1</v>
      </c>
      <c r="B29" s="31" t="s">
        <v>160</v>
      </c>
      <c r="C29" s="30" t="s">
        <v>128</v>
      </c>
      <c r="D29" s="27">
        <v>69.36</v>
      </c>
      <c r="E29" s="27">
        <v>45.08</v>
      </c>
      <c r="F29" s="27">
        <v>24.28</v>
      </c>
      <c r="G29" s="55"/>
    </row>
    <row r="30" spans="1:7" ht="20.05" customHeight="1" x14ac:dyDescent="0.25">
      <c r="A30" s="30">
        <v>2</v>
      </c>
      <c r="B30" s="31" t="s">
        <v>161</v>
      </c>
      <c r="C30" s="30" t="s">
        <v>128</v>
      </c>
      <c r="D30" s="27">
        <v>10.119999999999999</v>
      </c>
      <c r="E30" s="27">
        <v>6.58</v>
      </c>
      <c r="F30" s="27">
        <v>3.54</v>
      </c>
      <c r="G30" s="32"/>
    </row>
    <row r="31" spans="1:7" ht="20.05" customHeight="1" x14ac:dyDescent="0.25">
      <c r="A31" s="30">
        <v>3</v>
      </c>
      <c r="B31" s="31" t="s">
        <v>162</v>
      </c>
      <c r="C31" s="30" t="s">
        <v>128</v>
      </c>
      <c r="D31" s="27">
        <v>5.62</v>
      </c>
      <c r="E31" s="27">
        <v>3.65</v>
      </c>
      <c r="F31" s="27">
        <v>1.97</v>
      </c>
      <c r="G31" s="32"/>
    </row>
    <row r="32" spans="1:7" ht="20.05" customHeight="1" x14ac:dyDescent="0.25">
      <c r="A32" s="30">
        <v>4</v>
      </c>
      <c r="B32" s="31" t="s">
        <v>163</v>
      </c>
      <c r="C32" s="30" t="s">
        <v>128</v>
      </c>
      <c r="D32" s="27">
        <v>970.06</v>
      </c>
      <c r="E32" s="27">
        <v>630.54</v>
      </c>
      <c r="F32" s="27">
        <v>339.52</v>
      </c>
      <c r="G32" s="32"/>
    </row>
    <row r="33" spans="1:7" ht="20.05" customHeight="1" x14ac:dyDescent="0.25">
      <c r="A33" s="30">
        <v>5</v>
      </c>
      <c r="B33" s="31" t="s">
        <v>8</v>
      </c>
      <c r="C33" s="30" t="s">
        <v>128</v>
      </c>
      <c r="D33" s="27">
        <v>53.09</v>
      </c>
      <c r="E33" s="27">
        <v>34.520000000000003</v>
      </c>
      <c r="F33" s="27">
        <v>18.57</v>
      </c>
      <c r="G33" s="32"/>
    </row>
    <row r="34" spans="1:7" s="50" customFormat="1" ht="20.05" customHeight="1" x14ac:dyDescent="0.25">
      <c r="A34" s="46" t="s">
        <v>164</v>
      </c>
      <c r="B34" s="47" t="s">
        <v>165</v>
      </c>
      <c r="C34" s="48"/>
      <c r="D34" s="26">
        <v>1441.5</v>
      </c>
      <c r="E34" s="26">
        <v>936.99</v>
      </c>
      <c r="F34" s="26">
        <v>504.51</v>
      </c>
      <c r="G34" s="49"/>
    </row>
    <row r="35" spans="1:7" ht="20.05" customHeight="1" x14ac:dyDescent="0.25">
      <c r="A35" s="30">
        <v>1</v>
      </c>
      <c r="B35" s="31" t="s">
        <v>166</v>
      </c>
      <c r="C35" s="30" t="s">
        <v>25</v>
      </c>
      <c r="D35" s="27">
        <v>284.14</v>
      </c>
      <c r="E35" s="27">
        <v>184.69</v>
      </c>
      <c r="F35" s="27">
        <v>99.45</v>
      </c>
      <c r="G35" s="32"/>
    </row>
    <row r="36" spans="1:7" ht="20.05" customHeight="1" x14ac:dyDescent="0.25">
      <c r="A36" s="30">
        <v>2</v>
      </c>
      <c r="B36" s="31" t="s">
        <v>26</v>
      </c>
      <c r="C36" s="30" t="s">
        <v>25</v>
      </c>
      <c r="D36" s="27">
        <v>1.21</v>
      </c>
      <c r="E36" s="27">
        <v>0.79</v>
      </c>
      <c r="F36" s="27">
        <v>0.42</v>
      </c>
      <c r="G36" s="32"/>
    </row>
    <row r="37" spans="1:7" x14ac:dyDescent="0.25">
      <c r="A37" s="30">
        <v>3</v>
      </c>
      <c r="B37" s="31" t="s">
        <v>167</v>
      </c>
      <c r="C37" s="30" t="s">
        <v>25</v>
      </c>
      <c r="D37" s="27">
        <v>946.56</v>
      </c>
      <c r="E37" s="27">
        <v>615.26</v>
      </c>
      <c r="F37" s="27">
        <v>331.3</v>
      </c>
      <c r="G37" s="32"/>
    </row>
    <row r="38" spans="1:7" ht="20.05" customHeight="1" x14ac:dyDescent="0.25">
      <c r="A38" s="30">
        <v>4</v>
      </c>
      <c r="B38" s="31" t="s">
        <v>107</v>
      </c>
      <c r="C38" s="30" t="s">
        <v>25</v>
      </c>
      <c r="D38" s="27">
        <v>17.73</v>
      </c>
      <c r="E38" s="27">
        <v>11.52</v>
      </c>
      <c r="F38" s="27">
        <v>6.21</v>
      </c>
      <c r="G38" s="32"/>
    </row>
    <row r="39" spans="1:7" ht="20.05" customHeight="1" x14ac:dyDescent="0.25">
      <c r="A39" s="30">
        <v>5</v>
      </c>
      <c r="B39" s="31" t="s">
        <v>168</v>
      </c>
      <c r="C39" s="30" t="s">
        <v>25</v>
      </c>
      <c r="D39" s="27">
        <v>16.02</v>
      </c>
      <c r="E39" s="27">
        <v>10.41</v>
      </c>
      <c r="F39" s="27">
        <v>5.61</v>
      </c>
      <c r="G39" s="32"/>
    </row>
    <row r="40" spans="1:7" ht="20.05" customHeight="1" x14ac:dyDescent="0.25">
      <c r="A40" s="30">
        <v>6</v>
      </c>
      <c r="B40" s="31" t="s">
        <v>169</v>
      </c>
      <c r="C40" s="30" t="s">
        <v>25</v>
      </c>
      <c r="D40" s="27">
        <v>42.17</v>
      </c>
      <c r="E40" s="27">
        <v>27.42</v>
      </c>
      <c r="F40" s="27">
        <v>14.75</v>
      </c>
      <c r="G40" s="32"/>
    </row>
    <row r="41" spans="1:7" x14ac:dyDescent="0.25">
      <c r="A41" s="30">
        <v>7</v>
      </c>
      <c r="B41" s="31" t="s">
        <v>170</v>
      </c>
      <c r="C41" s="30" t="s">
        <v>25</v>
      </c>
      <c r="D41" s="27">
        <v>2.23</v>
      </c>
      <c r="E41" s="27">
        <v>1.45</v>
      </c>
      <c r="F41" s="27">
        <v>0.78</v>
      </c>
      <c r="G41" s="32"/>
    </row>
    <row r="42" spans="1:7" ht="20.05" customHeight="1" x14ac:dyDescent="0.25">
      <c r="A42" s="30">
        <v>8</v>
      </c>
      <c r="B42" s="31" t="s">
        <v>171</v>
      </c>
      <c r="C42" s="30" t="s">
        <v>25</v>
      </c>
      <c r="D42" s="27">
        <v>62.84</v>
      </c>
      <c r="E42" s="27">
        <v>40.85</v>
      </c>
      <c r="F42" s="27">
        <v>21.99</v>
      </c>
      <c r="G42" s="32"/>
    </row>
    <row r="43" spans="1:7" ht="20.05" customHeight="1" x14ac:dyDescent="0.25">
      <c r="A43" s="30">
        <v>9</v>
      </c>
      <c r="B43" s="31" t="s">
        <v>172</v>
      </c>
      <c r="C43" s="30" t="s">
        <v>25</v>
      </c>
      <c r="D43" s="27">
        <v>64.37</v>
      </c>
      <c r="E43" s="27">
        <v>41.85</v>
      </c>
      <c r="F43" s="27">
        <v>22.52</v>
      </c>
      <c r="G43" s="32"/>
    </row>
    <row r="44" spans="1:7" ht="20.05" customHeight="1" x14ac:dyDescent="0.25">
      <c r="A44" s="30">
        <v>10</v>
      </c>
      <c r="B44" s="31" t="s">
        <v>106</v>
      </c>
      <c r="C44" s="30" t="s">
        <v>25</v>
      </c>
      <c r="D44" s="27">
        <v>4.2300000000000004</v>
      </c>
      <c r="E44" s="27">
        <v>2.75</v>
      </c>
      <c r="F44" s="27">
        <v>1.48</v>
      </c>
      <c r="G44" s="32"/>
    </row>
    <row r="45" spans="1:7" s="50" customFormat="1" ht="20.05" customHeight="1" x14ac:dyDescent="0.25">
      <c r="A45" s="46" t="s">
        <v>173</v>
      </c>
      <c r="B45" s="53" t="s">
        <v>174</v>
      </c>
      <c r="C45" s="53"/>
      <c r="D45" s="26">
        <v>551.70000000000005</v>
      </c>
      <c r="E45" s="26">
        <v>358.59699999999998</v>
      </c>
      <c r="F45" s="26">
        <v>193.10300000000001</v>
      </c>
      <c r="G45" s="49"/>
    </row>
    <row r="46" spans="1:7" ht="20.05" customHeight="1" x14ac:dyDescent="0.25">
      <c r="A46" s="23">
        <v>1</v>
      </c>
      <c r="B46" s="54" t="s">
        <v>175</v>
      </c>
      <c r="C46" s="54" t="s">
        <v>98</v>
      </c>
      <c r="D46" s="25">
        <v>20.27</v>
      </c>
      <c r="E46" s="25">
        <v>13.17</v>
      </c>
      <c r="F46" s="25">
        <v>7.1</v>
      </c>
      <c r="G46" s="32"/>
    </row>
    <row r="47" spans="1:7" ht="20.05" customHeight="1" x14ac:dyDescent="0.25">
      <c r="A47" s="23">
        <v>2</v>
      </c>
      <c r="B47" s="54" t="s">
        <v>23</v>
      </c>
      <c r="C47" s="54" t="s">
        <v>98</v>
      </c>
      <c r="D47" s="25">
        <v>8.35</v>
      </c>
      <c r="E47" s="25">
        <v>5.4275000000000002</v>
      </c>
      <c r="F47" s="25">
        <v>2.9224999999999999</v>
      </c>
      <c r="G47" s="32"/>
    </row>
    <row r="48" spans="1:7" ht="20.05" customHeight="1" x14ac:dyDescent="0.25">
      <c r="A48" s="23">
        <v>3</v>
      </c>
      <c r="B48" s="54" t="s">
        <v>99</v>
      </c>
      <c r="C48" s="54" t="s">
        <v>98</v>
      </c>
      <c r="D48" s="25">
        <v>52.45</v>
      </c>
      <c r="E48" s="25">
        <v>34.090000000000003</v>
      </c>
      <c r="F48" s="25">
        <v>18.36</v>
      </c>
      <c r="G48" s="32"/>
    </row>
    <row r="49" spans="1:7" ht="20.05" customHeight="1" x14ac:dyDescent="0.25">
      <c r="A49" s="23">
        <v>4</v>
      </c>
      <c r="B49" s="54" t="s">
        <v>176</v>
      </c>
      <c r="C49" s="54" t="s">
        <v>98</v>
      </c>
      <c r="D49" s="25">
        <v>470.63</v>
      </c>
      <c r="E49" s="25">
        <v>305.90949999999998</v>
      </c>
      <c r="F49" s="25">
        <v>164.72050000000002</v>
      </c>
      <c r="G49" s="32"/>
    </row>
    <row r="50" spans="1:7" s="50" customFormat="1" ht="20.05" customHeight="1" x14ac:dyDescent="0.25">
      <c r="A50" s="46" t="s">
        <v>177</v>
      </c>
      <c r="B50" s="57" t="s">
        <v>178</v>
      </c>
      <c r="C50" s="57"/>
      <c r="D50" s="26">
        <v>1258.4367521752242</v>
      </c>
      <c r="E50" s="26">
        <v>817.98</v>
      </c>
      <c r="F50" s="26">
        <v>440.46000000000009</v>
      </c>
      <c r="G50" s="49"/>
    </row>
    <row r="51" spans="1:7" s="56" customFormat="1" ht="20.05" customHeight="1" x14ac:dyDescent="0.25">
      <c r="A51" s="58">
        <v>1</v>
      </c>
      <c r="B51" s="54" t="s">
        <v>21</v>
      </c>
      <c r="C51" s="54" t="s">
        <v>20</v>
      </c>
      <c r="D51" s="25">
        <v>274.48</v>
      </c>
      <c r="E51" s="25">
        <v>178.41</v>
      </c>
      <c r="F51" s="25">
        <v>96.07</v>
      </c>
      <c r="G51" s="55"/>
    </row>
    <row r="52" spans="1:7" ht="20.05" customHeight="1" x14ac:dyDescent="0.25">
      <c r="A52" s="58">
        <v>2</v>
      </c>
      <c r="B52" s="54" t="s">
        <v>92</v>
      </c>
      <c r="C52" s="54" t="s">
        <v>20</v>
      </c>
      <c r="D52" s="25">
        <v>10.53</v>
      </c>
      <c r="E52" s="25">
        <v>6.84</v>
      </c>
      <c r="F52" s="25">
        <v>3.69</v>
      </c>
      <c r="G52" s="32"/>
    </row>
    <row r="53" spans="1:7" ht="20.05" customHeight="1" x14ac:dyDescent="0.25">
      <c r="A53" s="58">
        <v>3</v>
      </c>
      <c r="B53" s="54" t="s">
        <v>93</v>
      </c>
      <c r="C53" s="54" t="s">
        <v>20</v>
      </c>
      <c r="D53" s="25">
        <v>4.2699999999999996</v>
      </c>
      <c r="E53" s="25">
        <v>2.78</v>
      </c>
      <c r="F53" s="25">
        <v>1.49</v>
      </c>
      <c r="G53" s="32"/>
    </row>
    <row r="54" spans="1:7" ht="20.05" customHeight="1" x14ac:dyDescent="0.25">
      <c r="A54" s="58">
        <v>4</v>
      </c>
      <c r="B54" s="54" t="s">
        <v>94</v>
      </c>
      <c r="C54" s="54" t="s">
        <v>20</v>
      </c>
      <c r="D54" s="25">
        <v>316.42</v>
      </c>
      <c r="E54" s="25">
        <v>205.67</v>
      </c>
      <c r="F54" s="25">
        <v>110.75</v>
      </c>
      <c r="G54" s="32"/>
    </row>
    <row r="55" spans="1:7" ht="20.05" customHeight="1" x14ac:dyDescent="0.25">
      <c r="A55" s="58">
        <v>5</v>
      </c>
      <c r="B55" s="54" t="s">
        <v>96</v>
      </c>
      <c r="C55" s="54" t="s">
        <v>20</v>
      </c>
      <c r="D55" s="25">
        <v>15</v>
      </c>
      <c r="E55" s="25">
        <v>9.75</v>
      </c>
      <c r="F55" s="25">
        <v>5.25</v>
      </c>
      <c r="G55" s="32"/>
    </row>
    <row r="56" spans="1:7" ht="20.05" customHeight="1" x14ac:dyDescent="0.25">
      <c r="A56" s="58">
        <v>6</v>
      </c>
      <c r="B56" s="54" t="s">
        <v>179</v>
      </c>
      <c r="C56" s="54" t="s">
        <v>20</v>
      </c>
      <c r="D56" s="25">
        <v>34.270000000000003</v>
      </c>
      <c r="E56" s="25">
        <v>22.28</v>
      </c>
      <c r="F56" s="25">
        <v>11.99</v>
      </c>
      <c r="G56" s="32"/>
    </row>
    <row r="57" spans="1:7" ht="20.05" customHeight="1" x14ac:dyDescent="0.25">
      <c r="A57" s="58">
        <v>7</v>
      </c>
      <c r="B57" s="54" t="s">
        <v>97</v>
      </c>
      <c r="C57" s="54" t="s">
        <v>20</v>
      </c>
      <c r="D57" s="25">
        <v>5.0199999999999996</v>
      </c>
      <c r="E57" s="25">
        <v>3.26</v>
      </c>
      <c r="F57" s="25">
        <v>1.76</v>
      </c>
      <c r="G57" s="32"/>
    </row>
    <row r="58" spans="1:7" ht="20.05" customHeight="1" x14ac:dyDescent="0.25">
      <c r="A58" s="58">
        <v>8</v>
      </c>
      <c r="B58" s="54" t="s">
        <v>180</v>
      </c>
      <c r="C58" s="54" t="s">
        <v>20</v>
      </c>
      <c r="D58" s="25">
        <v>16</v>
      </c>
      <c r="E58" s="25">
        <v>10.4</v>
      </c>
      <c r="F58" s="25">
        <v>5.6</v>
      </c>
      <c r="G58" s="32"/>
    </row>
    <row r="59" spans="1:7" ht="20.05" customHeight="1" x14ac:dyDescent="0.25">
      <c r="A59" s="58">
        <v>9</v>
      </c>
      <c r="B59" s="54" t="s">
        <v>181</v>
      </c>
      <c r="C59" s="54" t="s">
        <v>20</v>
      </c>
      <c r="D59" s="25">
        <v>141.88</v>
      </c>
      <c r="E59" s="25">
        <v>92.22</v>
      </c>
      <c r="F59" s="25">
        <v>49.66</v>
      </c>
      <c r="G59" s="32"/>
    </row>
    <row r="60" spans="1:7" ht="20.05" customHeight="1" x14ac:dyDescent="0.25">
      <c r="A60" s="58">
        <v>10</v>
      </c>
      <c r="B60" s="54" t="s">
        <v>182</v>
      </c>
      <c r="C60" s="54" t="s">
        <v>20</v>
      </c>
      <c r="D60" s="25">
        <v>312.38675217522399</v>
      </c>
      <c r="E60" s="25">
        <v>203.05</v>
      </c>
      <c r="F60" s="25">
        <v>109.34</v>
      </c>
      <c r="G60" s="32"/>
    </row>
    <row r="61" spans="1:7" ht="20.05" customHeight="1" x14ac:dyDescent="0.25">
      <c r="A61" s="58">
        <v>11</v>
      </c>
      <c r="B61" s="58" t="s">
        <v>95</v>
      </c>
      <c r="C61" s="54" t="s">
        <v>20</v>
      </c>
      <c r="D61" s="25">
        <v>11.7</v>
      </c>
      <c r="E61" s="25">
        <v>7.6</v>
      </c>
      <c r="F61" s="25">
        <v>4.0999999999999996</v>
      </c>
      <c r="G61" s="32"/>
    </row>
    <row r="62" spans="1:7" ht="20.05" customHeight="1" x14ac:dyDescent="0.25">
      <c r="A62" s="58">
        <v>12</v>
      </c>
      <c r="B62" s="58" t="s">
        <v>183</v>
      </c>
      <c r="C62" s="54" t="s">
        <v>20</v>
      </c>
      <c r="D62" s="25">
        <v>11.59</v>
      </c>
      <c r="E62" s="25">
        <v>7.53</v>
      </c>
      <c r="F62" s="25">
        <v>4.0599999999999996</v>
      </c>
      <c r="G62" s="32"/>
    </row>
    <row r="63" spans="1:7" ht="20.05" customHeight="1" x14ac:dyDescent="0.25">
      <c r="A63" s="58">
        <v>13</v>
      </c>
      <c r="B63" s="54" t="s">
        <v>24</v>
      </c>
      <c r="C63" s="54" t="s">
        <v>20</v>
      </c>
      <c r="D63" s="25">
        <v>6.9</v>
      </c>
      <c r="E63" s="25">
        <v>4.49</v>
      </c>
      <c r="F63" s="25">
        <v>2.41</v>
      </c>
      <c r="G63" s="32"/>
    </row>
    <row r="64" spans="1:7" ht="20.05" customHeight="1" x14ac:dyDescent="0.25">
      <c r="A64" s="58">
        <v>14</v>
      </c>
      <c r="B64" s="54" t="s">
        <v>184</v>
      </c>
      <c r="C64" s="54" t="s">
        <v>20</v>
      </c>
      <c r="D64" s="25">
        <v>17.88</v>
      </c>
      <c r="E64" s="25">
        <v>11.62</v>
      </c>
      <c r="F64" s="25">
        <v>6.26</v>
      </c>
      <c r="G64" s="32"/>
    </row>
    <row r="65" spans="1:7" ht="20.05" customHeight="1" x14ac:dyDescent="0.25">
      <c r="A65" s="58">
        <v>15</v>
      </c>
      <c r="B65" s="54" t="s">
        <v>22</v>
      </c>
      <c r="C65" s="54" t="s">
        <v>20</v>
      </c>
      <c r="D65" s="25">
        <v>4.66</v>
      </c>
      <c r="E65" s="25">
        <v>3.03</v>
      </c>
      <c r="F65" s="25">
        <v>1.63</v>
      </c>
      <c r="G65" s="32"/>
    </row>
    <row r="66" spans="1:7" ht="20.05" customHeight="1" x14ac:dyDescent="0.25">
      <c r="A66" s="58">
        <v>16</v>
      </c>
      <c r="B66" s="54" t="s">
        <v>185</v>
      </c>
      <c r="C66" s="54" t="s">
        <v>20</v>
      </c>
      <c r="D66" s="25">
        <v>18.32</v>
      </c>
      <c r="E66" s="25">
        <v>11.91</v>
      </c>
      <c r="F66" s="25">
        <v>6.41</v>
      </c>
      <c r="G66" s="32"/>
    </row>
    <row r="67" spans="1:7" ht="20.05" customHeight="1" x14ac:dyDescent="0.25">
      <c r="A67" s="58">
        <v>17</v>
      </c>
      <c r="B67" s="54" t="s">
        <v>186</v>
      </c>
      <c r="C67" s="54" t="s">
        <v>20</v>
      </c>
      <c r="D67" s="25">
        <v>5.64</v>
      </c>
      <c r="E67" s="25">
        <v>3.67</v>
      </c>
      <c r="F67" s="25">
        <v>1.97</v>
      </c>
      <c r="G67" s="32"/>
    </row>
    <row r="68" spans="1:7" ht="20.05" customHeight="1" x14ac:dyDescent="0.25">
      <c r="A68" s="58">
        <v>18</v>
      </c>
      <c r="B68" s="54" t="s">
        <v>187</v>
      </c>
      <c r="C68" s="54" t="s">
        <v>20</v>
      </c>
      <c r="D68" s="25">
        <v>51.49</v>
      </c>
      <c r="E68" s="25">
        <v>33.47</v>
      </c>
      <c r="F68" s="25">
        <v>18.02</v>
      </c>
      <c r="G68" s="32"/>
    </row>
    <row r="69" spans="1:7" s="50" customFormat="1" ht="20.05" customHeight="1" x14ac:dyDescent="0.25">
      <c r="A69" s="46" t="s">
        <v>188</v>
      </c>
      <c r="B69" s="53" t="s">
        <v>189</v>
      </c>
      <c r="C69" s="22"/>
      <c r="D69" s="28">
        <v>6152.34</v>
      </c>
      <c r="E69" s="28">
        <v>3999.08</v>
      </c>
      <c r="F69" s="28">
        <v>2153.2600000000002</v>
      </c>
      <c r="G69" s="49"/>
    </row>
    <row r="70" spans="1:7" ht="20.05" customHeight="1" x14ac:dyDescent="0.25">
      <c r="A70" s="23">
        <v>1</v>
      </c>
      <c r="B70" s="54" t="s">
        <v>70</v>
      </c>
      <c r="C70" s="23" t="s">
        <v>53</v>
      </c>
      <c r="D70" s="27">
        <v>6.67</v>
      </c>
      <c r="E70" s="27">
        <v>4.34</v>
      </c>
      <c r="F70" s="27">
        <v>2.33</v>
      </c>
      <c r="G70" s="32"/>
    </row>
    <row r="71" spans="1:7" ht="20.05" customHeight="1" x14ac:dyDescent="0.25">
      <c r="A71" s="23">
        <v>2</v>
      </c>
      <c r="B71" s="54" t="s">
        <v>64</v>
      </c>
      <c r="C71" s="23" t="s">
        <v>53</v>
      </c>
      <c r="D71" s="27">
        <v>138.99</v>
      </c>
      <c r="E71" s="27">
        <v>90.34</v>
      </c>
      <c r="F71" s="27">
        <v>48.65</v>
      </c>
      <c r="G71" s="32"/>
    </row>
    <row r="72" spans="1:7" ht="20.05" customHeight="1" x14ac:dyDescent="0.25">
      <c r="A72" s="23">
        <v>3</v>
      </c>
      <c r="B72" s="54" t="s">
        <v>190</v>
      </c>
      <c r="C72" s="23" t="s">
        <v>53</v>
      </c>
      <c r="D72" s="27">
        <v>11.17</v>
      </c>
      <c r="E72" s="27">
        <v>7.26</v>
      </c>
      <c r="F72" s="27">
        <v>3.91</v>
      </c>
      <c r="G72" s="32"/>
    </row>
    <row r="73" spans="1:7" ht="20.05" customHeight="1" x14ac:dyDescent="0.25">
      <c r="A73" s="23">
        <v>4</v>
      </c>
      <c r="B73" s="54" t="s">
        <v>63</v>
      </c>
      <c r="C73" s="23" t="s">
        <v>53</v>
      </c>
      <c r="D73" s="27">
        <v>97.16</v>
      </c>
      <c r="E73" s="27">
        <v>63.15</v>
      </c>
      <c r="F73" s="27">
        <v>34.01</v>
      </c>
      <c r="G73" s="32"/>
    </row>
    <row r="74" spans="1:7" ht="20.05" customHeight="1" x14ac:dyDescent="0.25">
      <c r="A74" s="23">
        <v>5</v>
      </c>
      <c r="B74" s="54" t="s">
        <v>191</v>
      </c>
      <c r="C74" s="23" t="s">
        <v>53</v>
      </c>
      <c r="D74" s="27">
        <v>28.98</v>
      </c>
      <c r="E74" s="27">
        <v>18.84</v>
      </c>
      <c r="F74" s="27">
        <v>10.14</v>
      </c>
      <c r="G74" s="32"/>
    </row>
    <row r="75" spans="1:7" ht="20.05" customHeight="1" x14ac:dyDescent="0.25">
      <c r="A75" s="23">
        <v>6</v>
      </c>
      <c r="B75" s="54" t="s">
        <v>52</v>
      </c>
      <c r="C75" s="23" t="s">
        <v>53</v>
      </c>
      <c r="D75" s="27">
        <v>301.52</v>
      </c>
      <c r="E75" s="27">
        <v>195.99</v>
      </c>
      <c r="F75" s="27">
        <v>105.53</v>
      </c>
      <c r="G75" s="32"/>
    </row>
    <row r="76" spans="1:7" ht="20.05" customHeight="1" x14ac:dyDescent="0.25">
      <c r="A76" s="23">
        <v>7</v>
      </c>
      <c r="B76" s="54" t="s">
        <v>56</v>
      </c>
      <c r="C76" s="23" t="s">
        <v>53</v>
      </c>
      <c r="D76" s="27">
        <v>1976.5</v>
      </c>
      <c r="E76" s="27">
        <v>1284.72</v>
      </c>
      <c r="F76" s="27">
        <v>691.78</v>
      </c>
      <c r="G76" s="32"/>
    </row>
    <row r="77" spans="1:7" ht="20.05" customHeight="1" x14ac:dyDescent="0.25">
      <c r="A77" s="23">
        <v>8</v>
      </c>
      <c r="B77" s="54" t="s">
        <v>62</v>
      </c>
      <c r="C77" s="23" t="s">
        <v>53</v>
      </c>
      <c r="D77" s="27">
        <v>7.07</v>
      </c>
      <c r="E77" s="27">
        <v>4.5999999999999996</v>
      </c>
      <c r="F77" s="27">
        <v>2.4700000000000002</v>
      </c>
      <c r="G77" s="32"/>
    </row>
    <row r="78" spans="1:7" ht="20.05" customHeight="1" x14ac:dyDescent="0.25">
      <c r="A78" s="23">
        <v>9</v>
      </c>
      <c r="B78" s="54" t="s">
        <v>192</v>
      </c>
      <c r="C78" s="23" t="s">
        <v>53</v>
      </c>
      <c r="D78" s="27">
        <v>51.48</v>
      </c>
      <c r="E78" s="27">
        <v>33.46</v>
      </c>
      <c r="F78" s="27">
        <v>18.02</v>
      </c>
      <c r="G78" s="32"/>
    </row>
    <row r="79" spans="1:7" ht="20.05" customHeight="1" x14ac:dyDescent="0.25">
      <c r="A79" s="23">
        <v>10</v>
      </c>
      <c r="B79" s="54" t="s">
        <v>193</v>
      </c>
      <c r="C79" s="23" t="s">
        <v>53</v>
      </c>
      <c r="D79" s="27">
        <v>29.75</v>
      </c>
      <c r="E79" s="27">
        <v>19.34</v>
      </c>
      <c r="F79" s="27">
        <v>10.41</v>
      </c>
      <c r="G79" s="32"/>
    </row>
    <row r="80" spans="1:7" ht="20.05" customHeight="1" x14ac:dyDescent="0.25">
      <c r="A80" s="23">
        <v>11</v>
      </c>
      <c r="B80" s="54" t="s">
        <v>194</v>
      </c>
      <c r="C80" s="23" t="s">
        <v>53</v>
      </c>
      <c r="D80" s="27">
        <v>29.23</v>
      </c>
      <c r="E80" s="27">
        <v>19</v>
      </c>
      <c r="F80" s="27">
        <v>10.23</v>
      </c>
      <c r="G80" s="32"/>
    </row>
    <row r="81" spans="1:7" ht="20.05" customHeight="1" x14ac:dyDescent="0.25">
      <c r="A81" s="23">
        <v>12</v>
      </c>
      <c r="B81" s="54" t="s">
        <v>60</v>
      </c>
      <c r="C81" s="23" t="s">
        <v>53</v>
      </c>
      <c r="D81" s="27">
        <v>50.21</v>
      </c>
      <c r="E81" s="27">
        <v>32.64</v>
      </c>
      <c r="F81" s="27">
        <v>17.57</v>
      </c>
      <c r="G81" s="32"/>
    </row>
    <row r="82" spans="1:7" ht="20.05" customHeight="1" x14ac:dyDescent="0.25">
      <c r="A82" s="23">
        <v>13</v>
      </c>
      <c r="B82" s="54" t="s">
        <v>195</v>
      </c>
      <c r="C82" s="23" t="s">
        <v>53</v>
      </c>
      <c r="D82" s="27">
        <v>51.74</v>
      </c>
      <c r="E82" s="27">
        <v>33.630000000000003</v>
      </c>
      <c r="F82" s="27">
        <v>18.11</v>
      </c>
      <c r="G82" s="32"/>
    </row>
    <row r="83" spans="1:7" ht="20.05" customHeight="1" x14ac:dyDescent="0.25">
      <c r="A83" s="23">
        <v>14</v>
      </c>
      <c r="B83" s="54" t="s">
        <v>67</v>
      </c>
      <c r="C83" s="23" t="s">
        <v>53</v>
      </c>
      <c r="D83" s="27">
        <v>12.19</v>
      </c>
      <c r="E83" s="27">
        <v>7.92</v>
      </c>
      <c r="F83" s="27">
        <v>4.2699999999999996</v>
      </c>
      <c r="G83" s="32"/>
    </row>
    <row r="84" spans="1:7" ht="20.05" customHeight="1" x14ac:dyDescent="0.25">
      <c r="A84" s="23">
        <v>15</v>
      </c>
      <c r="B84" s="54" t="s">
        <v>59</v>
      </c>
      <c r="C84" s="23" t="s">
        <v>53</v>
      </c>
      <c r="D84" s="27">
        <v>392.85</v>
      </c>
      <c r="E84" s="27">
        <v>255.35</v>
      </c>
      <c r="F84" s="27">
        <v>137.5</v>
      </c>
      <c r="G84" s="32"/>
    </row>
    <row r="85" spans="1:7" ht="20.05" customHeight="1" x14ac:dyDescent="0.25">
      <c r="A85" s="23">
        <v>16</v>
      </c>
      <c r="B85" s="54" t="s">
        <v>196</v>
      </c>
      <c r="C85" s="23" t="s">
        <v>53</v>
      </c>
      <c r="D85" s="27">
        <v>313.11</v>
      </c>
      <c r="E85" s="27">
        <v>203.52</v>
      </c>
      <c r="F85" s="27">
        <v>109.59</v>
      </c>
      <c r="G85" s="32"/>
    </row>
    <row r="86" spans="1:7" ht="20.05" customHeight="1" x14ac:dyDescent="0.25">
      <c r="A86" s="23">
        <v>17</v>
      </c>
      <c r="B86" s="54" t="s">
        <v>66</v>
      </c>
      <c r="C86" s="23" t="s">
        <v>53</v>
      </c>
      <c r="D86" s="27">
        <v>511.16</v>
      </c>
      <c r="E86" s="27">
        <v>332.25</v>
      </c>
      <c r="F86" s="27">
        <v>178.91</v>
      </c>
      <c r="G86" s="32"/>
    </row>
    <row r="87" spans="1:7" ht="20.05" customHeight="1" x14ac:dyDescent="0.25">
      <c r="A87" s="23">
        <v>18</v>
      </c>
      <c r="B87" s="54" t="s">
        <v>74</v>
      </c>
      <c r="C87" s="23" t="s">
        <v>53</v>
      </c>
      <c r="D87" s="27">
        <v>94.23</v>
      </c>
      <c r="E87" s="27">
        <v>61.26</v>
      </c>
      <c r="F87" s="27">
        <v>32.97</v>
      </c>
      <c r="G87" s="32"/>
    </row>
    <row r="88" spans="1:7" ht="20.05" customHeight="1" x14ac:dyDescent="0.25">
      <c r="A88" s="23">
        <v>19</v>
      </c>
      <c r="B88" s="54" t="s">
        <v>197</v>
      </c>
      <c r="C88" s="23" t="s">
        <v>53</v>
      </c>
      <c r="D88" s="27">
        <v>49.09</v>
      </c>
      <c r="E88" s="27">
        <v>31.91</v>
      </c>
      <c r="F88" s="27">
        <v>17.18</v>
      </c>
      <c r="G88" s="32"/>
    </row>
    <row r="89" spans="1:7" ht="20.05" customHeight="1" x14ac:dyDescent="0.25">
      <c r="A89" s="23">
        <v>20</v>
      </c>
      <c r="B89" s="54" t="s">
        <v>198</v>
      </c>
      <c r="C89" s="23" t="s">
        <v>53</v>
      </c>
      <c r="D89" s="27">
        <v>40.42</v>
      </c>
      <c r="E89" s="27">
        <v>26.28</v>
      </c>
      <c r="F89" s="27">
        <v>14.14</v>
      </c>
      <c r="G89" s="32"/>
    </row>
    <row r="90" spans="1:7" ht="20.05" customHeight="1" x14ac:dyDescent="0.25">
      <c r="A90" s="23">
        <v>21</v>
      </c>
      <c r="B90" s="54" t="s">
        <v>199</v>
      </c>
      <c r="C90" s="23" t="s">
        <v>53</v>
      </c>
      <c r="D90" s="27">
        <v>6.18</v>
      </c>
      <c r="E90" s="27">
        <v>4.0199999999999996</v>
      </c>
      <c r="F90" s="27">
        <v>2.16</v>
      </c>
      <c r="G90" s="32"/>
    </row>
    <row r="91" spans="1:7" ht="20.05" customHeight="1" x14ac:dyDescent="0.25">
      <c r="A91" s="23">
        <v>22</v>
      </c>
      <c r="B91" s="54" t="s">
        <v>200</v>
      </c>
      <c r="C91" s="23" t="s">
        <v>53</v>
      </c>
      <c r="D91" s="27">
        <v>95.16</v>
      </c>
      <c r="E91" s="27">
        <v>61.85</v>
      </c>
      <c r="F91" s="27">
        <v>33.31</v>
      </c>
      <c r="G91" s="32"/>
    </row>
    <row r="92" spans="1:7" ht="20.05" customHeight="1" x14ac:dyDescent="0.25">
      <c r="A92" s="23">
        <v>23</v>
      </c>
      <c r="B92" s="54" t="s">
        <v>201</v>
      </c>
      <c r="C92" s="23" t="s">
        <v>53</v>
      </c>
      <c r="D92" s="27">
        <v>14.76</v>
      </c>
      <c r="E92" s="27">
        <v>9.59</v>
      </c>
      <c r="F92" s="27">
        <v>5.17</v>
      </c>
      <c r="G92" s="32"/>
    </row>
    <row r="93" spans="1:7" ht="20.05" customHeight="1" x14ac:dyDescent="0.25">
      <c r="A93" s="23">
        <v>24</v>
      </c>
      <c r="B93" s="54" t="s">
        <v>65</v>
      </c>
      <c r="C93" s="23" t="s">
        <v>53</v>
      </c>
      <c r="D93" s="27">
        <v>87.63</v>
      </c>
      <c r="E93" s="27">
        <v>56.97</v>
      </c>
      <c r="F93" s="27">
        <v>30.66</v>
      </c>
      <c r="G93" s="32"/>
    </row>
    <row r="94" spans="1:7" ht="20.05" customHeight="1" x14ac:dyDescent="0.25">
      <c r="A94" s="23">
        <v>25</v>
      </c>
      <c r="B94" s="54" t="s">
        <v>202</v>
      </c>
      <c r="C94" s="23" t="s">
        <v>53</v>
      </c>
      <c r="D94" s="27">
        <v>8.82</v>
      </c>
      <c r="E94" s="27">
        <v>5.73</v>
      </c>
      <c r="F94" s="27">
        <v>3.09</v>
      </c>
      <c r="G94" s="32"/>
    </row>
    <row r="95" spans="1:7" ht="20.05" customHeight="1" x14ac:dyDescent="0.25">
      <c r="A95" s="23">
        <v>26</v>
      </c>
      <c r="B95" s="54" t="s">
        <v>203</v>
      </c>
      <c r="C95" s="23" t="s">
        <v>53</v>
      </c>
      <c r="D95" s="27">
        <v>20.86</v>
      </c>
      <c r="E95" s="27">
        <v>13.56</v>
      </c>
      <c r="F95" s="27">
        <v>7.3</v>
      </c>
      <c r="G95" s="32"/>
    </row>
    <row r="96" spans="1:7" ht="25.2" customHeight="1" x14ac:dyDescent="0.25">
      <c r="A96" s="23">
        <v>27</v>
      </c>
      <c r="B96" s="54" t="s">
        <v>204</v>
      </c>
      <c r="C96" s="23" t="s">
        <v>53</v>
      </c>
      <c r="D96" s="27">
        <v>79.45</v>
      </c>
      <c r="E96" s="27">
        <v>51.64</v>
      </c>
      <c r="F96" s="27">
        <v>27.81</v>
      </c>
      <c r="G96" s="32"/>
    </row>
    <row r="97" spans="1:7" ht="20.05" customHeight="1" x14ac:dyDescent="0.25">
      <c r="A97" s="23">
        <v>28</v>
      </c>
      <c r="B97" s="54" t="s">
        <v>69</v>
      </c>
      <c r="C97" s="23" t="s">
        <v>53</v>
      </c>
      <c r="D97" s="27">
        <v>193.97</v>
      </c>
      <c r="E97" s="27">
        <v>126.08</v>
      </c>
      <c r="F97" s="27">
        <v>67.89</v>
      </c>
      <c r="G97" s="32"/>
    </row>
    <row r="98" spans="1:7" ht="20.05" customHeight="1" x14ac:dyDescent="0.25">
      <c r="A98" s="23">
        <v>29</v>
      </c>
      <c r="B98" s="54" t="s">
        <v>205</v>
      </c>
      <c r="C98" s="23" t="s">
        <v>53</v>
      </c>
      <c r="D98" s="27">
        <v>42.09</v>
      </c>
      <c r="E98" s="27">
        <v>27.36</v>
      </c>
      <c r="F98" s="27">
        <v>14.73</v>
      </c>
      <c r="G98" s="32"/>
    </row>
    <row r="99" spans="1:7" ht="20.05" customHeight="1" x14ac:dyDescent="0.25">
      <c r="A99" s="23">
        <v>30</v>
      </c>
      <c r="B99" s="54" t="s">
        <v>206</v>
      </c>
      <c r="C99" s="23" t="s">
        <v>53</v>
      </c>
      <c r="D99" s="27">
        <v>30.349999999999998</v>
      </c>
      <c r="E99" s="27">
        <v>19.73</v>
      </c>
      <c r="F99" s="27">
        <v>10.620000000000001</v>
      </c>
      <c r="G99" s="32"/>
    </row>
    <row r="100" spans="1:7" ht="20.05" customHeight="1" x14ac:dyDescent="0.25">
      <c r="A100" s="23">
        <v>31</v>
      </c>
      <c r="B100" s="54" t="s">
        <v>61</v>
      </c>
      <c r="C100" s="23" t="s">
        <v>53</v>
      </c>
      <c r="D100" s="27">
        <v>174.87</v>
      </c>
      <c r="E100" s="27">
        <v>113.68</v>
      </c>
      <c r="F100" s="27">
        <v>61.19</v>
      </c>
      <c r="G100" s="32"/>
    </row>
    <row r="101" spans="1:7" ht="20.05" customHeight="1" x14ac:dyDescent="0.25">
      <c r="A101" s="23">
        <v>32</v>
      </c>
      <c r="B101" s="54" t="s">
        <v>58</v>
      </c>
      <c r="C101" s="23" t="s">
        <v>53</v>
      </c>
      <c r="D101" s="27">
        <v>10.119999999999999</v>
      </c>
      <c r="E101" s="27">
        <v>6.58</v>
      </c>
      <c r="F101" s="27">
        <v>3.54</v>
      </c>
      <c r="G101" s="32"/>
    </row>
    <row r="102" spans="1:7" ht="20.05" customHeight="1" x14ac:dyDescent="0.25">
      <c r="A102" s="23">
        <v>33</v>
      </c>
      <c r="B102" s="54" t="s">
        <v>71</v>
      </c>
      <c r="C102" s="23" t="s">
        <v>53</v>
      </c>
      <c r="D102" s="27">
        <v>449.69</v>
      </c>
      <c r="E102" s="27">
        <v>292.31</v>
      </c>
      <c r="F102" s="27">
        <v>157.38</v>
      </c>
      <c r="G102" s="32"/>
    </row>
    <row r="103" spans="1:7" ht="20.05" customHeight="1" x14ac:dyDescent="0.25">
      <c r="A103" s="23">
        <v>34</v>
      </c>
      <c r="B103" s="54" t="s">
        <v>207</v>
      </c>
      <c r="C103" s="23" t="s">
        <v>53</v>
      </c>
      <c r="D103" s="27">
        <v>37.229999999999997</v>
      </c>
      <c r="E103" s="27">
        <v>24.2</v>
      </c>
      <c r="F103" s="27">
        <v>13.03</v>
      </c>
      <c r="G103" s="32"/>
    </row>
    <row r="104" spans="1:7" ht="20.05" customHeight="1" x14ac:dyDescent="0.25">
      <c r="A104" s="23">
        <v>35</v>
      </c>
      <c r="B104" s="54" t="s">
        <v>54</v>
      </c>
      <c r="C104" s="23" t="s">
        <v>53</v>
      </c>
      <c r="D104" s="27">
        <v>78.58</v>
      </c>
      <c r="E104" s="27">
        <v>51.08</v>
      </c>
      <c r="F104" s="27">
        <v>27.5</v>
      </c>
      <c r="G104" s="32"/>
    </row>
    <row r="105" spans="1:7" ht="20.05" customHeight="1" x14ac:dyDescent="0.25">
      <c r="A105" s="23">
        <v>36</v>
      </c>
      <c r="B105" s="54" t="s">
        <v>55</v>
      </c>
      <c r="C105" s="23" t="s">
        <v>53</v>
      </c>
      <c r="D105" s="27">
        <v>117.66</v>
      </c>
      <c r="E105" s="27">
        <v>76.48</v>
      </c>
      <c r="F105" s="27">
        <v>41.18</v>
      </c>
      <c r="G105" s="32"/>
    </row>
    <row r="106" spans="1:7" ht="20.05" customHeight="1" x14ac:dyDescent="0.25">
      <c r="A106" s="23">
        <v>37</v>
      </c>
      <c r="B106" s="54" t="s">
        <v>57</v>
      </c>
      <c r="C106" s="23" t="s">
        <v>53</v>
      </c>
      <c r="D106" s="27">
        <v>143.51</v>
      </c>
      <c r="E106" s="27">
        <v>93.28</v>
      </c>
      <c r="F106" s="27">
        <v>50.23</v>
      </c>
      <c r="G106" s="32"/>
    </row>
    <row r="107" spans="1:7" s="56" customFormat="1" ht="20.05" customHeight="1" x14ac:dyDescent="0.25">
      <c r="A107" s="23">
        <v>38</v>
      </c>
      <c r="B107" s="54" t="s">
        <v>73</v>
      </c>
      <c r="C107" s="23" t="s">
        <v>53</v>
      </c>
      <c r="D107" s="27">
        <v>127.94</v>
      </c>
      <c r="E107" s="27">
        <v>83.16</v>
      </c>
      <c r="F107" s="27">
        <v>44.78</v>
      </c>
      <c r="G107" s="55"/>
    </row>
    <row r="108" spans="1:7" ht="20.05" customHeight="1" x14ac:dyDescent="0.25">
      <c r="A108" s="23">
        <v>39</v>
      </c>
      <c r="B108" s="54" t="s">
        <v>72</v>
      </c>
      <c r="C108" s="23" t="s">
        <v>53</v>
      </c>
      <c r="D108" s="27">
        <v>212.38</v>
      </c>
      <c r="E108" s="27">
        <v>138.06</v>
      </c>
      <c r="F108" s="27">
        <v>74.319999999999993</v>
      </c>
      <c r="G108" s="32"/>
    </row>
    <row r="109" spans="1:7" ht="20.05" customHeight="1" x14ac:dyDescent="0.25">
      <c r="A109" s="23">
        <v>40</v>
      </c>
      <c r="B109" s="54" t="s">
        <v>208</v>
      </c>
      <c r="C109" s="23" t="s">
        <v>53</v>
      </c>
      <c r="D109" s="27">
        <v>27.57</v>
      </c>
      <c r="E109" s="27">
        <v>17.920000000000002</v>
      </c>
      <c r="F109" s="27">
        <v>9.65</v>
      </c>
      <c r="G109" s="32"/>
    </row>
    <row r="110" spans="1:7" s="60" customFormat="1" ht="20.05" customHeight="1" x14ac:dyDescent="0.25">
      <c r="A110" s="46" t="s">
        <v>209</v>
      </c>
      <c r="B110" s="21" t="s">
        <v>302</v>
      </c>
      <c r="C110" s="22"/>
      <c r="D110" s="28">
        <v>1609.92</v>
      </c>
      <c r="E110" s="28">
        <v>1046.46</v>
      </c>
      <c r="F110" s="28">
        <v>563.46</v>
      </c>
      <c r="G110" s="59"/>
    </row>
    <row r="111" spans="1:7" ht="20.05" customHeight="1" x14ac:dyDescent="0.25">
      <c r="A111" s="23">
        <v>1</v>
      </c>
      <c r="B111" s="23" t="s">
        <v>270</v>
      </c>
      <c r="C111" s="23" t="s">
        <v>303</v>
      </c>
      <c r="D111" s="27">
        <v>10.77</v>
      </c>
      <c r="E111" s="27">
        <v>7</v>
      </c>
      <c r="F111" s="27">
        <v>3.77</v>
      </c>
      <c r="G111" s="32"/>
    </row>
    <row r="112" spans="1:7" ht="20.05" customHeight="1" x14ac:dyDescent="0.25">
      <c r="A112" s="23">
        <v>2</v>
      </c>
      <c r="B112" s="23" t="s">
        <v>271</v>
      </c>
      <c r="C112" s="23" t="s">
        <v>303</v>
      </c>
      <c r="D112" s="27">
        <v>71.37</v>
      </c>
      <c r="E112" s="27">
        <v>46.39</v>
      </c>
      <c r="F112" s="27">
        <v>24.98</v>
      </c>
      <c r="G112" s="32"/>
    </row>
    <row r="113" spans="1:7" ht="20.05" customHeight="1" x14ac:dyDescent="0.25">
      <c r="A113" s="23">
        <v>3</v>
      </c>
      <c r="B113" s="23" t="s">
        <v>272</v>
      </c>
      <c r="C113" s="23" t="s">
        <v>303</v>
      </c>
      <c r="D113" s="27">
        <v>201.82</v>
      </c>
      <c r="E113" s="27">
        <v>131.19</v>
      </c>
      <c r="F113" s="27">
        <v>70.63</v>
      </c>
      <c r="G113" s="32"/>
    </row>
    <row r="114" spans="1:7" ht="20.05" customHeight="1" x14ac:dyDescent="0.25">
      <c r="A114" s="23">
        <v>4</v>
      </c>
      <c r="B114" s="23" t="s">
        <v>273</v>
      </c>
      <c r="C114" s="23" t="s">
        <v>303</v>
      </c>
      <c r="D114" s="27">
        <v>112.63</v>
      </c>
      <c r="E114" s="27">
        <v>73.209999999999994</v>
      </c>
      <c r="F114" s="27">
        <v>39.42</v>
      </c>
      <c r="G114" s="32"/>
    </row>
    <row r="115" spans="1:7" s="56" customFormat="1" ht="20.05" customHeight="1" x14ac:dyDescent="0.25">
      <c r="A115" s="23">
        <v>5</v>
      </c>
      <c r="B115" s="23" t="s">
        <v>274</v>
      </c>
      <c r="C115" s="23" t="s">
        <v>303</v>
      </c>
      <c r="D115" s="27">
        <v>17.38</v>
      </c>
      <c r="E115" s="27">
        <v>11.3</v>
      </c>
      <c r="F115" s="27">
        <v>6.08</v>
      </c>
      <c r="G115" s="55"/>
    </row>
    <row r="116" spans="1:7" ht="20.05" customHeight="1" x14ac:dyDescent="0.25">
      <c r="A116" s="23">
        <v>6</v>
      </c>
      <c r="B116" s="23" t="s">
        <v>275</v>
      </c>
      <c r="C116" s="23" t="s">
        <v>303</v>
      </c>
      <c r="D116" s="27">
        <v>447.5</v>
      </c>
      <c r="E116" s="27">
        <v>290.88</v>
      </c>
      <c r="F116" s="27">
        <v>156.62</v>
      </c>
      <c r="G116" s="32"/>
    </row>
    <row r="117" spans="1:7" ht="20.05" customHeight="1" x14ac:dyDescent="0.25">
      <c r="A117" s="23">
        <v>7</v>
      </c>
      <c r="B117" s="23" t="s">
        <v>276</v>
      </c>
      <c r="C117" s="23" t="s">
        <v>303</v>
      </c>
      <c r="D117" s="27">
        <v>25.09</v>
      </c>
      <c r="E117" s="27">
        <v>16.309999999999999</v>
      </c>
      <c r="F117" s="27">
        <v>8.7799999999999994</v>
      </c>
      <c r="G117" s="32"/>
    </row>
    <row r="118" spans="1:7" ht="20.05" customHeight="1" x14ac:dyDescent="0.25">
      <c r="A118" s="23">
        <v>8</v>
      </c>
      <c r="B118" s="23" t="s">
        <v>277</v>
      </c>
      <c r="C118" s="23" t="s">
        <v>303</v>
      </c>
      <c r="D118" s="27">
        <v>7.37</v>
      </c>
      <c r="E118" s="27">
        <v>4.79</v>
      </c>
      <c r="F118" s="27">
        <v>2.58</v>
      </c>
      <c r="G118" s="32"/>
    </row>
    <row r="119" spans="1:7" ht="20.05" customHeight="1" x14ac:dyDescent="0.25">
      <c r="A119" s="23">
        <v>9</v>
      </c>
      <c r="B119" s="23" t="s">
        <v>304</v>
      </c>
      <c r="C119" s="23" t="s">
        <v>303</v>
      </c>
      <c r="D119" s="27">
        <v>674.43</v>
      </c>
      <c r="E119" s="27">
        <v>438.38</v>
      </c>
      <c r="F119" s="27">
        <v>236.05</v>
      </c>
      <c r="G119" s="32"/>
    </row>
    <row r="120" spans="1:7" ht="20.05" customHeight="1" x14ac:dyDescent="0.25">
      <c r="A120" s="23">
        <v>10</v>
      </c>
      <c r="B120" s="23" t="s">
        <v>278</v>
      </c>
      <c r="C120" s="23" t="s">
        <v>303</v>
      </c>
      <c r="D120" s="27">
        <v>28.88</v>
      </c>
      <c r="E120" s="27">
        <v>18.77</v>
      </c>
      <c r="F120" s="27">
        <v>10.11</v>
      </c>
      <c r="G120" s="32"/>
    </row>
    <row r="121" spans="1:7" s="56" customFormat="1" ht="20.05" customHeight="1" x14ac:dyDescent="0.25">
      <c r="A121" s="23">
        <v>11</v>
      </c>
      <c r="B121" s="23" t="s">
        <v>76</v>
      </c>
      <c r="C121" s="23" t="s">
        <v>303</v>
      </c>
      <c r="D121" s="27">
        <v>12.68</v>
      </c>
      <c r="E121" s="27">
        <v>8.24</v>
      </c>
      <c r="F121" s="27">
        <v>4.4400000000000004</v>
      </c>
      <c r="G121" s="55"/>
    </row>
    <row r="122" spans="1:7" s="60" customFormat="1" ht="20.05" customHeight="1" x14ac:dyDescent="0.25">
      <c r="A122" s="21">
        <v>-9</v>
      </c>
      <c r="B122" s="21" t="s">
        <v>305</v>
      </c>
      <c r="C122" s="21"/>
      <c r="D122" s="28">
        <v>784.1</v>
      </c>
      <c r="E122" s="28">
        <v>509.65</v>
      </c>
      <c r="F122" s="28">
        <v>274.45</v>
      </c>
      <c r="G122" s="59"/>
    </row>
    <row r="123" spans="1:7" ht="20.05" customHeight="1" x14ac:dyDescent="0.25">
      <c r="A123" s="24">
        <v>1</v>
      </c>
      <c r="B123" s="24" t="s">
        <v>279</v>
      </c>
      <c r="C123" s="24" t="s">
        <v>306</v>
      </c>
      <c r="D123" s="27">
        <v>19.43</v>
      </c>
      <c r="E123" s="27">
        <v>12.63</v>
      </c>
      <c r="F123" s="27">
        <v>6.8</v>
      </c>
      <c r="G123" s="32"/>
    </row>
    <row r="124" spans="1:7" ht="20.05" customHeight="1" x14ac:dyDescent="0.25">
      <c r="A124" s="24">
        <v>2</v>
      </c>
      <c r="B124" s="24" t="s">
        <v>280</v>
      </c>
      <c r="C124" s="24" t="s">
        <v>306</v>
      </c>
      <c r="D124" s="27">
        <v>19.37</v>
      </c>
      <c r="E124" s="27">
        <v>12.59</v>
      </c>
      <c r="F124" s="27">
        <v>6.78</v>
      </c>
      <c r="G124" s="32"/>
    </row>
    <row r="125" spans="1:7" ht="20.05" customHeight="1" x14ac:dyDescent="0.25">
      <c r="A125" s="24">
        <v>3</v>
      </c>
      <c r="B125" s="24" t="s">
        <v>31</v>
      </c>
      <c r="C125" s="24" t="s">
        <v>306</v>
      </c>
      <c r="D125" s="27">
        <v>33.93</v>
      </c>
      <c r="E125" s="27">
        <v>22.05</v>
      </c>
      <c r="F125" s="27">
        <v>11.88</v>
      </c>
      <c r="G125" s="32"/>
    </row>
    <row r="126" spans="1:7" ht="20.05" customHeight="1" x14ac:dyDescent="0.25">
      <c r="A126" s="24">
        <v>4</v>
      </c>
      <c r="B126" s="24" t="s">
        <v>29</v>
      </c>
      <c r="C126" s="24" t="s">
        <v>306</v>
      </c>
      <c r="D126" s="27">
        <v>77.819999999999993</v>
      </c>
      <c r="E126" s="27">
        <v>50.58</v>
      </c>
      <c r="F126" s="27">
        <v>27.24</v>
      </c>
      <c r="G126" s="32"/>
    </row>
    <row r="127" spans="1:7" ht="20.05" customHeight="1" x14ac:dyDescent="0.25">
      <c r="A127" s="24">
        <v>5</v>
      </c>
      <c r="B127" s="24" t="s">
        <v>77</v>
      </c>
      <c r="C127" s="24" t="s">
        <v>306</v>
      </c>
      <c r="D127" s="27">
        <v>35.770000000000003</v>
      </c>
      <c r="E127" s="27">
        <v>23.25</v>
      </c>
      <c r="F127" s="27">
        <v>12.52</v>
      </c>
      <c r="G127" s="32"/>
    </row>
    <row r="128" spans="1:7" ht="20.05" customHeight="1" x14ac:dyDescent="0.25">
      <c r="A128" s="24">
        <v>6</v>
      </c>
      <c r="B128" s="24" t="s">
        <v>32</v>
      </c>
      <c r="C128" s="24" t="s">
        <v>306</v>
      </c>
      <c r="D128" s="27">
        <v>145.35</v>
      </c>
      <c r="E128" s="27">
        <v>94.48</v>
      </c>
      <c r="F128" s="27">
        <v>50.87</v>
      </c>
      <c r="G128" s="32"/>
    </row>
    <row r="129" spans="1:7" ht="20.05" customHeight="1" x14ac:dyDescent="0.25">
      <c r="A129" s="24">
        <v>7</v>
      </c>
      <c r="B129" s="24" t="s">
        <v>281</v>
      </c>
      <c r="C129" s="24" t="s">
        <v>306</v>
      </c>
      <c r="D129" s="27">
        <v>9</v>
      </c>
      <c r="E129" s="27">
        <v>5.85</v>
      </c>
      <c r="F129" s="27">
        <v>3.15</v>
      </c>
      <c r="G129" s="32"/>
    </row>
    <row r="130" spans="1:7" ht="20.05" customHeight="1" x14ac:dyDescent="0.25">
      <c r="A130" s="24">
        <v>8</v>
      </c>
      <c r="B130" s="24" t="s">
        <v>282</v>
      </c>
      <c r="C130" s="24" t="s">
        <v>306</v>
      </c>
      <c r="D130" s="27">
        <v>106.29</v>
      </c>
      <c r="E130" s="27">
        <v>69.09</v>
      </c>
      <c r="F130" s="27">
        <v>37.200000000000003</v>
      </c>
      <c r="G130" s="32"/>
    </row>
    <row r="131" spans="1:7" ht="20.05" customHeight="1" x14ac:dyDescent="0.25">
      <c r="A131" s="24">
        <v>9</v>
      </c>
      <c r="B131" s="24" t="s">
        <v>283</v>
      </c>
      <c r="C131" s="24" t="s">
        <v>306</v>
      </c>
      <c r="D131" s="27">
        <v>27.9</v>
      </c>
      <c r="E131" s="27">
        <v>18.13</v>
      </c>
      <c r="F131" s="27">
        <v>9.77</v>
      </c>
      <c r="G131" s="32"/>
    </row>
    <row r="132" spans="1:7" ht="20.05" customHeight="1" x14ac:dyDescent="0.25">
      <c r="A132" s="24">
        <v>10</v>
      </c>
      <c r="B132" s="24" t="s">
        <v>30</v>
      </c>
      <c r="C132" s="24" t="s">
        <v>306</v>
      </c>
      <c r="D132" s="27">
        <v>35.549999999999997</v>
      </c>
      <c r="E132" s="27">
        <v>23.11</v>
      </c>
      <c r="F132" s="27">
        <v>12.44</v>
      </c>
      <c r="G132" s="32"/>
    </row>
    <row r="133" spans="1:7" ht="20.05" customHeight="1" x14ac:dyDescent="0.25">
      <c r="A133" s="24">
        <v>11</v>
      </c>
      <c r="B133" s="24" t="s">
        <v>284</v>
      </c>
      <c r="C133" s="24" t="s">
        <v>306</v>
      </c>
      <c r="D133" s="27">
        <v>111.29</v>
      </c>
      <c r="E133" s="27">
        <v>72.34</v>
      </c>
      <c r="F133" s="27">
        <v>38.950000000000003</v>
      </c>
      <c r="G133" s="32"/>
    </row>
    <row r="134" spans="1:7" ht="20.05" customHeight="1" x14ac:dyDescent="0.25">
      <c r="A134" s="24">
        <v>12</v>
      </c>
      <c r="B134" s="24" t="s">
        <v>285</v>
      </c>
      <c r="C134" s="24" t="s">
        <v>306</v>
      </c>
      <c r="D134" s="27">
        <v>0.51</v>
      </c>
      <c r="E134" s="27">
        <v>0.33</v>
      </c>
      <c r="F134" s="27">
        <v>0.18</v>
      </c>
      <c r="G134" s="32"/>
    </row>
    <row r="135" spans="1:7" ht="20.05" customHeight="1" x14ac:dyDescent="0.25">
      <c r="A135" s="24">
        <v>13</v>
      </c>
      <c r="B135" s="24" t="s">
        <v>286</v>
      </c>
      <c r="C135" s="24" t="s">
        <v>306</v>
      </c>
      <c r="D135" s="27">
        <v>16.75</v>
      </c>
      <c r="E135" s="27">
        <v>10.88</v>
      </c>
      <c r="F135" s="27">
        <v>5.87</v>
      </c>
      <c r="G135" s="32"/>
    </row>
    <row r="136" spans="1:7" ht="20.05" customHeight="1" x14ac:dyDescent="0.25">
      <c r="A136" s="24">
        <v>14</v>
      </c>
      <c r="B136" s="24" t="s">
        <v>287</v>
      </c>
      <c r="C136" s="24" t="s">
        <v>306</v>
      </c>
      <c r="D136" s="27">
        <v>138.07</v>
      </c>
      <c r="E136" s="27">
        <v>89.74</v>
      </c>
      <c r="F136" s="27">
        <v>48.33</v>
      </c>
      <c r="G136" s="32"/>
    </row>
    <row r="137" spans="1:7" s="56" customFormat="1" ht="20.05" customHeight="1" x14ac:dyDescent="0.25">
      <c r="A137" s="24">
        <v>15</v>
      </c>
      <c r="B137" s="24" t="s">
        <v>288</v>
      </c>
      <c r="C137" s="24" t="s">
        <v>306</v>
      </c>
      <c r="D137" s="27">
        <v>7.07</v>
      </c>
      <c r="E137" s="27">
        <v>4.5999999999999996</v>
      </c>
      <c r="F137" s="27">
        <v>2.4700000000000002</v>
      </c>
      <c r="G137" s="55"/>
    </row>
    <row r="138" spans="1:7" s="60" customFormat="1" ht="20.05" customHeight="1" x14ac:dyDescent="0.25">
      <c r="A138" s="21">
        <v>-10</v>
      </c>
      <c r="B138" s="47" t="s">
        <v>210</v>
      </c>
      <c r="C138" s="48"/>
      <c r="D138" s="28">
        <v>1264.83</v>
      </c>
      <c r="E138" s="28">
        <v>822.15</v>
      </c>
      <c r="F138" s="28">
        <v>442.68</v>
      </c>
      <c r="G138" s="59"/>
    </row>
    <row r="139" spans="1:7" s="56" customFormat="1" ht="20.05" customHeight="1" x14ac:dyDescent="0.25">
      <c r="A139" s="30">
        <v>1</v>
      </c>
      <c r="B139" s="31" t="s">
        <v>211</v>
      </c>
      <c r="C139" s="30" t="s">
        <v>33</v>
      </c>
      <c r="D139" s="27">
        <v>5.26</v>
      </c>
      <c r="E139" s="27">
        <v>3.42</v>
      </c>
      <c r="F139" s="27">
        <v>1.84</v>
      </c>
      <c r="G139" s="55"/>
    </row>
    <row r="140" spans="1:7" ht="20.05" customHeight="1" x14ac:dyDescent="0.25">
      <c r="A140" s="30">
        <v>2</v>
      </c>
      <c r="B140" s="31" t="s">
        <v>117</v>
      </c>
      <c r="C140" s="30" t="s">
        <v>33</v>
      </c>
      <c r="D140" s="27">
        <v>322.02</v>
      </c>
      <c r="E140" s="27">
        <v>209.32</v>
      </c>
      <c r="F140" s="27">
        <v>112.7</v>
      </c>
      <c r="G140" s="32"/>
    </row>
    <row r="141" spans="1:7" ht="20.05" customHeight="1" x14ac:dyDescent="0.25">
      <c r="A141" s="30">
        <v>3</v>
      </c>
      <c r="B141" s="31" t="s">
        <v>118</v>
      </c>
      <c r="C141" s="30" t="s">
        <v>33</v>
      </c>
      <c r="D141" s="27">
        <v>56.82</v>
      </c>
      <c r="E141" s="27">
        <v>36.94</v>
      </c>
      <c r="F141" s="27">
        <v>19.88</v>
      </c>
      <c r="G141" s="32"/>
    </row>
    <row r="142" spans="1:7" s="56" customFormat="1" ht="20.05" customHeight="1" x14ac:dyDescent="0.25">
      <c r="A142" s="30">
        <v>4</v>
      </c>
      <c r="B142" s="31" t="s">
        <v>212</v>
      </c>
      <c r="C142" s="30" t="s">
        <v>33</v>
      </c>
      <c r="D142" s="27">
        <v>91.55</v>
      </c>
      <c r="E142" s="27">
        <v>59.51</v>
      </c>
      <c r="F142" s="27">
        <v>32.04</v>
      </c>
      <c r="G142" s="55"/>
    </row>
    <row r="143" spans="1:7" ht="20.05" customHeight="1" x14ac:dyDescent="0.25">
      <c r="A143" s="30">
        <v>5</v>
      </c>
      <c r="B143" s="31" t="s">
        <v>213</v>
      </c>
      <c r="C143" s="30" t="s">
        <v>33</v>
      </c>
      <c r="D143" s="27">
        <v>713.62</v>
      </c>
      <c r="E143" s="27">
        <v>463.85</v>
      </c>
      <c r="F143" s="27">
        <v>249.77</v>
      </c>
      <c r="G143" s="32"/>
    </row>
    <row r="144" spans="1:7" ht="20.05" customHeight="1" x14ac:dyDescent="0.25">
      <c r="A144" s="30">
        <v>6</v>
      </c>
      <c r="B144" s="31" t="s">
        <v>214</v>
      </c>
      <c r="C144" s="30" t="s">
        <v>33</v>
      </c>
      <c r="D144" s="27">
        <v>75.56</v>
      </c>
      <c r="E144" s="27">
        <v>49.11</v>
      </c>
      <c r="F144" s="27">
        <v>26.45</v>
      </c>
      <c r="G144" s="32"/>
    </row>
    <row r="145" spans="1:7" s="50" customFormat="1" x14ac:dyDescent="0.25">
      <c r="A145" s="21">
        <v>-11</v>
      </c>
      <c r="B145" s="47" t="s">
        <v>215</v>
      </c>
      <c r="C145" s="48"/>
      <c r="D145" s="28">
        <v>1710.24</v>
      </c>
      <c r="E145" s="28">
        <v>598.63</v>
      </c>
      <c r="F145" s="28">
        <v>1111.6099999999999</v>
      </c>
      <c r="G145" s="49"/>
    </row>
    <row r="146" spans="1:7" ht="20.05" customHeight="1" x14ac:dyDescent="0.25">
      <c r="A146" s="30">
        <v>8</v>
      </c>
      <c r="B146" s="31" t="s">
        <v>5</v>
      </c>
      <c r="C146" s="30" t="s">
        <v>3</v>
      </c>
      <c r="D146" s="27">
        <v>212.01</v>
      </c>
      <c r="E146" s="27">
        <v>74.2</v>
      </c>
      <c r="F146" s="27">
        <v>137.81</v>
      </c>
      <c r="G146" s="32"/>
    </row>
    <row r="147" spans="1:7" ht="20.05" customHeight="1" x14ac:dyDescent="0.25">
      <c r="A147" s="30">
        <v>9</v>
      </c>
      <c r="B147" s="31" t="s">
        <v>216</v>
      </c>
      <c r="C147" s="30" t="s">
        <v>3</v>
      </c>
      <c r="D147" s="27">
        <v>13.86</v>
      </c>
      <c r="E147" s="27">
        <v>4.8499999999999996</v>
      </c>
      <c r="F147" s="27">
        <v>9.01</v>
      </c>
      <c r="G147" s="32"/>
    </row>
    <row r="148" spans="1:7" x14ac:dyDescent="0.25">
      <c r="A148" s="30">
        <v>10</v>
      </c>
      <c r="B148" s="31" t="s">
        <v>4</v>
      </c>
      <c r="C148" s="30" t="s">
        <v>3</v>
      </c>
      <c r="D148" s="27">
        <v>198.82</v>
      </c>
      <c r="E148" s="27">
        <v>69.59</v>
      </c>
      <c r="F148" s="27">
        <v>129.22999999999999</v>
      </c>
      <c r="G148" s="32"/>
    </row>
    <row r="149" spans="1:7" ht="20.05" customHeight="1" x14ac:dyDescent="0.25">
      <c r="A149" s="30">
        <v>11</v>
      </c>
      <c r="B149" s="31" t="s">
        <v>217</v>
      </c>
      <c r="C149" s="30" t="s">
        <v>3</v>
      </c>
      <c r="D149" s="27">
        <v>117.09</v>
      </c>
      <c r="E149" s="27">
        <v>40.98</v>
      </c>
      <c r="F149" s="27">
        <v>76.11</v>
      </c>
      <c r="G149" s="32"/>
    </row>
    <row r="150" spans="1:7" ht="20.05" customHeight="1" x14ac:dyDescent="0.25">
      <c r="A150" s="30">
        <v>12</v>
      </c>
      <c r="B150" s="31" t="s">
        <v>218</v>
      </c>
      <c r="C150" s="30" t="s">
        <v>3</v>
      </c>
      <c r="D150" s="27">
        <v>30.35</v>
      </c>
      <c r="E150" s="27">
        <v>10.66</v>
      </c>
      <c r="F150" s="27">
        <v>19.690000000000001</v>
      </c>
      <c r="G150" s="32"/>
    </row>
    <row r="151" spans="1:7" ht="20.05" customHeight="1" x14ac:dyDescent="0.25">
      <c r="A151" s="30">
        <v>13</v>
      </c>
      <c r="B151" s="31" t="s">
        <v>6</v>
      </c>
      <c r="C151" s="30" t="s">
        <v>3</v>
      </c>
      <c r="D151" s="27">
        <v>10.65</v>
      </c>
      <c r="E151" s="27">
        <v>3.73</v>
      </c>
      <c r="F151" s="27">
        <v>6.92</v>
      </c>
      <c r="G151" s="32"/>
    </row>
    <row r="152" spans="1:7" ht="20.05" customHeight="1" x14ac:dyDescent="0.25">
      <c r="A152" s="30">
        <v>14</v>
      </c>
      <c r="B152" s="31" t="s">
        <v>87</v>
      </c>
      <c r="C152" s="30" t="s">
        <v>3</v>
      </c>
      <c r="D152" s="27">
        <v>15.21</v>
      </c>
      <c r="E152" s="27">
        <v>5.32</v>
      </c>
      <c r="F152" s="27">
        <v>9.89</v>
      </c>
      <c r="G152" s="32"/>
    </row>
    <row r="153" spans="1:7" ht="20.05" customHeight="1" x14ac:dyDescent="0.25">
      <c r="A153" s="30">
        <v>15</v>
      </c>
      <c r="B153" s="31" t="s">
        <v>2</v>
      </c>
      <c r="C153" s="30" t="s">
        <v>3</v>
      </c>
      <c r="D153" s="27">
        <v>30.62</v>
      </c>
      <c r="E153" s="27">
        <v>10.72</v>
      </c>
      <c r="F153" s="27">
        <v>19.899999999999999</v>
      </c>
      <c r="G153" s="32"/>
    </row>
    <row r="154" spans="1:7" ht="20.05" customHeight="1" x14ac:dyDescent="0.25">
      <c r="A154" s="30">
        <v>16</v>
      </c>
      <c r="B154" s="31" t="s">
        <v>219</v>
      </c>
      <c r="C154" s="30" t="s">
        <v>3</v>
      </c>
      <c r="D154" s="27">
        <v>8.77</v>
      </c>
      <c r="E154" s="27">
        <v>3.07</v>
      </c>
      <c r="F154" s="27">
        <v>5.7</v>
      </c>
      <c r="G154" s="32"/>
    </row>
    <row r="155" spans="1:7" ht="20.05" customHeight="1" x14ac:dyDescent="0.25">
      <c r="A155" s="30">
        <v>17</v>
      </c>
      <c r="B155" s="31" t="s">
        <v>7</v>
      </c>
      <c r="C155" s="30" t="s">
        <v>3</v>
      </c>
      <c r="D155" s="27">
        <v>134.13</v>
      </c>
      <c r="E155" s="27">
        <v>46.95</v>
      </c>
      <c r="F155" s="27">
        <v>87.18</v>
      </c>
      <c r="G155" s="32"/>
    </row>
    <row r="156" spans="1:7" ht="20.05" customHeight="1" x14ac:dyDescent="0.25">
      <c r="A156" s="30">
        <v>18</v>
      </c>
      <c r="B156" s="31" t="s">
        <v>220</v>
      </c>
      <c r="C156" s="30" t="s">
        <v>3</v>
      </c>
      <c r="D156" s="27">
        <v>87.68</v>
      </c>
      <c r="E156" s="27">
        <v>30.69</v>
      </c>
      <c r="F156" s="27">
        <v>56.99</v>
      </c>
      <c r="G156" s="32"/>
    </row>
    <row r="157" spans="1:7" ht="20.05" customHeight="1" x14ac:dyDescent="0.25">
      <c r="A157" s="30">
        <v>19</v>
      </c>
      <c r="B157" s="31" t="s">
        <v>90</v>
      </c>
      <c r="C157" s="30" t="s">
        <v>3</v>
      </c>
      <c r="D157" s="27">
        <v>19.71</v>
      </c>
      <c r="E157" s="27">
        <v>6.9</v>
      </c>
      <c r="F157" s="27">
        <v>12.81</v>
      </c>
      <c r="G157" s="32"/>
    </row>
    <row r="158" spans="1:7" ht="20.05" customHeight="1" x14ac:dyDescent="0.25">
      <c r="A158" s="30">
        <v>20</v>
      </c>
      <c r="B158" s="31" t="s">
        <v>86</v>
      </c>
      <c r="C158" s="30" t="s">
        <v>3</v>
      </c>
      <c r="D158" s="27">
        <v>52.81</v>
      </c>
      <c r="E158" s="27">
        <v>18.48</v>
      </c>
      <c r="F158" s="27">
        <v>34.33</v>
      </c>
      <c r="G158" s="32"/>
    </row>
    <row r="159" spans="1:7" ht="20.05" customHeight="1" x14ac:dyDescent="0.25">
      <c r="A159" s="30">
        <v>21</v>
      </c>
      <c r="B159" s="31" t="s">
        <v>88</v>
      </c>
      <c r="C159" s="30" t="s">
        <v>3</v>
      </c>
      <c r="D159" s="27">
        <v>52.59</v>
      </c>
      <c r="E159" s="27">
        <v>18.41</v>
      </c>
      <c r="F159" s="27">
        <v>34.18</v>
      </c>
      <c r="G159" s="32"/>
    </row>
    <row r="160" spans="1:7" ht="20.05" customHeight="1" x14ac:dyDescent="0.25">
      <c r="A160" s="30">
        <v>22</v>
      </c>
      <c r="B160" s="31" t="s">
        <v>85</v>
      </c>
      <c r="C160" s="30" t="s">
        <v>3</v>
      </c>
      <c r="D160" s="27">
        <v>701.67</v>
      </c>
      <c r="E160" s="27">
        <v>245.59</v>
      </c>
      <c r="F160" s="27">
        <v>456.08</v>
      </c>
      <c r="G160" s="32"/>
    </row>
    <row r="161" spans="1:7" ht="20.05" customHeight="1" x14ac:dyDescent="0.25">
      <c r="A161" s="30">
        <v>23</v>
      </c>
      <c r="B161" s="31" t="s">
        <v>89</v>
      </c>
      <c r="C161" s="30" t="s">
        <v>3</v>
      </c>
      <c r="D161" s="27">
        <v>24.27</v>
      </c>
      <c r="E161" s="27">
        <v>8.49</v>
      </c>
      <c r="F161" s="27">
        <v>15.78</v>
      </c>
      <c r="G161" s="32"/>
    </row>
    <row r="162" spans="1:7" s="50" customFormat="1" ht="20.05" customHeight="1" x14ac:dyDescent="0.25">
      <c r="A162" s="21">
        <v>-12</v>
      </c>
      <c r="B162" s="53" t="s">
        <v>221</v>
      </c>
      <c r="C162" s="53"/>
      <c r="D162" s="26">
        <v>1548.3700000000001</v>
      </c>
      <c r="E162" s="26">
        <v>541.92000000000007</v>
      </c>
      <c r="F162" s="26">
        <v>1006.4499999999999</v>
      </c>
      <c r="G162" s="49"/>
    </row>
    <row r="163" spans="1:7" ht="20.05" customHeight="1" x14ac:dyDescent="0.25">
      <c r="A163" s="23">
        <v>1</v>
      </c>
      <c r="B163" s="54" t="s">
        <v>105</v>
      </c>
      <c r="C163" s="54" t="s">
        <v>46</v>
      </c>
      <c r="D163" s="25">
        <v>36.31</v>
      </c>
      <c r="E163" s="25">
        <v>12.71</v>
      </c>
      <c r="F163" s="25">
        <v>23.6</v>
      </c>
      <c r="G163" s="32"/>
    </row>
    <row r="164" spans="1:7" ht="20.05" customHeight="1" x14ac:dyDescent="0.25">
      <c r="A164" s="23">
        <v>2</v>
      </c>
      <c r="B164" s="54" t="s">
        <v>222</v>
      </c>
      <c r="C164" s="54" t="s">
        <v>46</v>
      </c>
      <c r="D164" s="25">
        <v>135.93</v>
      </c>
      <c r="E164" s="25">
        <v>47.58</v>
      </c>
      <c r="F164" s="25">
        <v>88.35</v>
      </c>
      <c r="G164" s="32"/>
    </row>
    <row r="165" spans="1:7" ht="20.05" customHeight="1" x14ac:dyDescent="0.25">
      <c r="A165" s="23">
        <v>3</v>
      </c>
      <c r="B165" s="54" t="s">
        <v>47</v>
      </c>
      <c r="C165" s="54" t="s">
        <v>46</v>
      </c>
      <c r="D165" s="25">
        <v>87.95</v>
      </c>
      <c r="E165" s="25">
        <v>30.78</v>
      </c>
      <c r="F165" s="25">
        <v>57.17</v>
      </c>
      <c r="G165" s="32"/>
    </row>
    <row r="166" spans="1:7" ht="20.05" customHeight="1" x14ac:dyDescent="0.25">
      <c r="A166" s="23">
        <v>4</v>
      </c>
      <c r="B166" s="54" t="s">
        <v>223</v>
      </c>
      <c r="C166" s="54" t="s">
        <v>46</v>
      </c>
      <c r="D166" s="25">
        <v>76.92</v>
      </c>
      <c r="E166" s="25">
        <v>26.92</v>
      </c>
      <c r="F166" s="25">
        <v>50</v>
      </c>
      <c r="G166" s="32"/>
    </row>
    <row r="167" spans="1:7" ht="20.05" customHeight="1" x14ac:dyDescent="0.25">
      <c r="A167" s="23">
        <v>5</v>
      </c>
      <c r="B167" s="54" t="s">
        <v>224</v>
      </c>
      <c r="C167" s="54" t="s">
        <v>46</v>
      </c>
      <c r="D167" s="25">
        <v>52.81</v>
      </c>
      <c r="E167" s="25">
        <v>18.48</v>
      </c>
      <c r="F167" s="25">
        <v>34.33</v>
      </c>
      <c r="G167" s="32"/>
    </row>
    <row r="168" spans="1:7" ht="20.05" customHeight="1" x14ac:dyDescent="0.25">
      <c r="A168" s="23">
        <v>6</v>
      </c>
      <c r="B168" s="54" t="s">
        <v>225</v>
      </c>
      <c r="C168" s="54" t="s">
        <v>46</v>
      </c>
      <c r="D168" s="25">
        <v>35.270000000000003</v>
      </c>
      <c r="E168" s="25">
        <v>12.34</v>
      </c>
      <c r="F168" s="25">
        <v>22.93</v>
      </c>
      <c r="G168" s="32"/>
    </row>
    <row r="169" spans="1:7" ht="20.05" customHeight="1" x14ac:dyDescent="0.25">
      <c r="A169" s="23">
        <v>7</v>
      </c>
      <c r="B169" s="54" t="s">
        <v>103</v>
      </c>
      <c r="C169" s="54" t="s">
        <v>46</v>
      </c>
      <c r="D169" s="25">
        <v>13.6</v>
      </c>
      <c r="E169" s="25">
        <v>4.76</v>
      </c>
      <c r="F169" s="25">
        <v>8.84</v>
      </c>
      <c r="G169" s="32"/>
    </row>
    <row r="170" spans="1:7" ht="20.05" customHeight="1" x14ac:dyDescent="0.25">
      <c r="A170" s="23">
        <v>8</v>
      </c>
      <c r="B170" s="54" t="s">
        <v>226</v>
      </c>
      <c r="C170" s="54" t="s">
        <v>46</v>
      </c>
      <c r="D170" s="25">
        <v>18.89</v>
      </c>
      <c r="E170" s="25">
        <v>6.61</v>
      </c>
      <c r="F170" s="25">
        <v>12.28</v>
      </c>
      <c r="G170" s="32"/>
    </row>
    <row r="171" spans="1:7" ht="20.05" customHeight="1" x14ac:dyDescent="0.25">
      <c r="A171" s="23">
        <v>9</v>
      </c>
      <c r="B171" s="54" t="s">
        <v>102</v>
      </c>
      <c r="C171" s="54" t="s">
        <v>46</v>
      </c>
      <c r="D171" s="25">
        <v>23.65</v>
      </c>
      <c r="E171" s="25">
        <v>8.2799999999999994</v>
      </c>
      <c r="F171" s="25">
        <v>15.37</v>
      </c>
      <c r="G171" s="32"/>
    </row>
    <row r="172" spans="1:7" ht="20.05" customHeight="1" x14ac:dyDescent="0.25">
      <c r="A172" s="23">
        <v>10</v>
      </c>
      <c r="B172" s="54" t="s">
        <v>48</v>
      </c>
      <c r="C172" s="54" t="s">
        <v>46</v>
      </c>
      <c r="D172" s="25">
        <v>530.02</v>
      </c>
      <c r="E172" s="25">
        <v>185.51</v>
      </c>
      <c r="F172" s="25">
        <v>344.51</v>
      </c>
      <c r="G172" s="32"/>
    </row>
    <row r="173" spans="1:7" ht="20.05" customHeight="1" x14ac:dyDescent="0.25">
      <c r="A173" s="23">
        <v>11</v>
      </c>
      <c r="B173" s="54" t="s">
        <v>227</v>
      </c>
      <c r="C173" s="54" t="s">
        <v>46</v>
      </c>
      <c r="D173" s="25">
        <v>75.95</v>
      </c>
      <c r="E173" s="25">
        <v>26.58</v>
      </c>
      <c r="F173" s="25">
        <v>49.37</v>
      </c>
      <c r="G173" s="32"/>
    </row>
    <row r="174" spans="1:7" ht="20.05" customHeight="1" x14ac:dyDescent="0.25">
      <c r="A174" s="23">
        <v>12</v>
      </c>
      <c r="B174" s="54" t="s">
        <v>101</v>
      </c>
      <c r="C174" s="54" t="s">
        <v>46</v>
      </c>
      <c r="D174" s="25">
        <v>156.16999999999999</v>
      </c>
      <c r="E174" s="25">
        <v>54.66</v>
      </c>
      <c r="F174" s="25">
        <v>101.51</v>
      </c>
      <c r="G174" s="32"/>
    </row>
    <row r="175" spans="1:7" ht="20.05" customHeight="1" x14ac:dyDescent="0.25">
      <c r="A175" s="23">
        <v>13</v>
      </c>
      <c r="B175" s="54" t="s">
        <v>228</v>
      </c>
      <c r="C175" s="54" t="s">
        <v>46</v>
      </c>
      <c r="D175" s="25">
        <v>8.81</v>
      </c>
      <c r="E175" s="25">
        <v>3.08</v>
      </c>
      <c r="F175" s="25">
        <v>5.73</v>
      </c>
      <c r="G175" s="32"/>
    </row>
    <row r="176" spans="1:7" ht="20.05" customHeight="1" x14ac:dyDescent="0.25">
      <c r="A176" s="23">
        <v>14</v>
      </c>
      <c r="B176" s="54" t="s">
        <v>104</v>
      </c>
      <c r="C176" s="54" t="s">
        <v>46</v>
      </c>
      <c r="D176" s="25">
        <v>101.52</v>
      </c>
      <c r="E176" s="25">
        <v>35.53</v>
      </c>
      <c r="F176" s="25">
        <v>65.989999999999995</v>
      </c>
      <c r="G176" s="32"/>
    </row>
    <row r="177" spans="1:7" ht="20.05" customHeight="1" x14ac:dyDescent="0.25">
      <c r="A177" s="23">
        <v>15</v>
      </c>
      <c r="B177" s="54" t="s">
        <v>229</v>
      </c>
      <c r="C177" s="54" t="s">
        <v>46</v>
      </c>
      <c r="D177" s="25">
        <v>24.64</v>
      </c>
      <c r="E177" s="25">
        <v>8.6199999999999992</v>
      </c>
      <c r="F177" s="25">
        <v>16.02</v>
      </c>
      <c r="G177" s="32"/>
    </row>
    <row r="178" spans="1:7" ht="20.05" customHeight="1" x14ac:dyDescent="0.25">
      <c r="A178" s="23">
        <v>16</v>
      </c>
      <c r="B178" s="54" t="s">
        <v>100</v>
      </c>
      <c r="C178" s="54" t="s">
        <v>46</v>
      </c>
      <c r="D178" s="25">
        <v>65.760000000000005</v>
      </c>
      <c r="E178" s="25">
        <v>23.02</v>
      </c>
      <c r="F178" s="25">
        <v>42.74</v>
      </c>
      <c r="G178" s="32"/>
    </row>
    <row r="179" spans="1:7" ht="20.05" customHeight="1" x14ac:dyDescent="0.25">
      <c r="A179" s="23">
        <v>17</v>
      </c>
      <c r="B179" s="54" t="s">
        <v>230</v>
      </c>
      <c r="C179" s="54" t="s">
        <v>46</v>
      </c>
      <c r="D179" s="25">
        <v>104.17</v>
      </c>
      <c r="E179" s="25">
        <v>36.46</v>
      </c>
      <c r="F179" s="25">
        <v>67.709999999999994</v>
      </c>
      <c r="G179" s="32"/>
    </row>
    <row r="180" spans="1:7" s="50" customFormat="1" ht="20.05" customHeight="1" x14ac:dyDescent="0.25">
      <c r="A180" s="21">
        <v>-13</v>
      </c>
      <c r="B180" s="53" t="s">
        <v>231</v>
      </c>
      <c r="C180" s="22"/>
      <c r="D180" s="28">
        <v>125.25</v>
      </c>
      <c r="E180" s="28">
        <v>43.83</v>
      </c>
      <c r="F180" s="28">
        <v>81.42</v>
      </c>
      <c r="G180" s="49"/>
    </row>
    <row r="181" spans="1:7" ht="20.05" customHeight="1" x14ac:dyDescent="0.25">
      <c r="A181" s="23">
        <v>1</v>
      </c>
      <c r="B181" s="54" t="s">
        <v>41</v>
      </c>
      <c r="C181" s="23" t="s">
        <v>42</v>
      </c>
      <c r="D181" s="27">
        <v>14.47</v>
      </c>
      <c r="E181" s="27">
        <v>5.0599999999999996</v>
      </c>
      <c r="F181" s="27">
        <v>9.41</v>
      </c>
      <c r="G181" s="32"/>
    </row>
    <row r="182" spans="1:7" ht="20.05" customHeight="1" x14ac:dyDescent="0.25">
      <c r="A182" s="23">
        <v>2</v>
      </c>
      <c r="B182" s="54" t="s">
        <v>232</v>
      </c>
      <c r="C182" s="23" t="s">
        <v>42</v>
      </c>
      <c r="D182" s="27">
        <v>31.95</v>
      </c>
      <c r="E182" s="27">
        <v>11.18</v>
      </c>
      <c r="F182" s="27">
        <v>20.77</v>
      </c>
      <c r="G182" s="32"/>
    </row>
    <row r="183" spans="1:7" ht="20.05" customHeight="1" x14ac:dyDescent="0.25">
      <c r="A183" s="23">
        <v>3</v>
      </c>
      <c r="B183" s="54" t="s">
        <v>233</v>
      </c>
      <c r="C183" s="23" t="s">
        <v>42</v>
      </c>
      <c r="D183" s="27">
        <v>57.65</v>
      </c>
      <c r="E183" s="27">
        <v>20.18</v>
      </c>
      <c r="F183" s="27">
        <v>37.47</v>
      </c>
      <c r="G183" s="32"/>
    </row>
    <row r="184" spans="1:7" ht="20.05" customHeight="1" x14ac:dyDescent="0.25">
      <c r="A184" s="23">
        <v>4</v>
      </c>
      <c r="B184" s="54" t="s">
        <v>75</v>
      </c>
      <c r="C184" s="23" t="s">
        <v>42</v>
      </c>
      <c r="D184" s="27">
        <v>21.18</v>
      </c>
      <c r="E184" s="27">
        <v>7.41</v>
      </c>
      <c r="F184" s="27">
        <v>13.77</v>
      </c>
      <c r="G184" s="32"/>
    </row>
    <row r="185" spans="1:7" s="50" customFormat="1" ht="20.05" customHeight="1" x14ac:dyDescent="0.25">
      <c r="A185" s="21">
        <v>-14</v>
      </c>
      <c r="B185" s="47" t="s">
        <v>234</v>
      </c>
      <c r="C185" s="48"/>
      <c r="D185" s="28">
        <v>20.85</v>
      </c>
      <c r="E185" s="28">
        <v>7.3</v>
      </c>
      <c r="F185" s="28">
        <v>13.55</v>
      </c>
      <c r="G185" s="49"/>
    </row>
    <row r="186" spans="1:7" ht="20.05" customHeight="1" x14ac:dyDescent="0.25">
      <c r="A186" s="30">
        <v>1</v>
      </c>
      <c r="B186" s="31" t="s">
        <v>235</v>
      </c>
      <c r="C186" s="30" t="s">
        <v>50</v>
      </c>
      <c r="D186" s="27">
        <v>20.85</v>
      </c>
      <c r="E186" s="27">
        <v>7.3</v>
      </c>
      <c r="F186" s="27">
        <v>13.55</v>
      </c>
      <c r="G186" s="32"/>
    </row>
    <row r="187" spans="1:7" s="50" customFormat="1" ht="20.05" customHeight="1" x14ac:dyDescent="0.25">
      <c r="A187" s="21">
        <v>-15</v>
      </c>
      <c r="B187" s="47" t="s">
        <v>236</v>
      </c>
      <c r="C187" s="48"/>
      <c r="D187" s="28">
        <v>48.14</v>
      </c>
      <c r="E187" s="28">
        <v>16.850000000000001</v>
      </c>
      <c r="F187" s="28">
        <v>31.29</v>
      </c>
      <c r="G187" s="49"/>
    </row>
    <row r="188" spans="1:7" ht="20.05" customHeight="1" x14ac:dyDescent="0.25">
      <c r="A188" s="30">
        <v>1</v>
      </c>
      <c r="B188" s="31" t="s">
        <v>81</v>
      </c>
      <c r="C188" s="30" t="s">
        <v>82</v>
      </c>
      <c r="D188" s="27">
        <v>28.72</v>
      </c>
      <c r="E188" s="27">
        <v>10.050000000000001</v>
      </c>
      <c r="F188" s="27">
        <v>18.670000000000002</v>
      </c>
      <c r="G188" s="32"/>
    </row>
    <row r="189" spans="1:7" ht="20.05" customHeight="1" x14ac:dyDescent="0.25">
      <c r="A189" s="30">
        <v>2</v>
      </c>
      <c r="B189" s="31" t="s">
        <v>83</v>
      </c>
      <c r="C189" s="30" t="s">
        <v>82</v>
      </c>
      <c r="D189" s="27">
        <v>19.420000000000002</v>
      </c>
      <c r="E189" s="27">
        <v>6.8</v>
      </c>
      <c r="F189" s="27">
        <v>12.62</v>
      </c>
      <c r="G189" s="32"/>
    </row>
    <row r="190" spans="1:7" s="50" customFormat="1" ht="20.05" customHeight="1" x14ac:dyDescent="0.25">
      <c r="A190" s="21">
        <v>-16</v>
      </c>
      <c r="B190" s="47" t="s">
        <v>237</v>
      </c>
      <c r="C190" s="48"/>
      <c r="D190" s="28">
        <v>100.77</v>
      </c>
      <c r="E190" s="28">
        <v>35.270000000000003</v>
      </c>
      <c r="F190" s="28">
        <v>65.5</v>
      </c>
      <c r="G190" s="49"/>
    </row>
    <row r="191" spans="1:7" ht="20.05" customHeight="1" x14ac:dyDescent="0.25">
      <c r="A191" s="30">
        <v>1</v>
      </c>
      <c r="B191" s="31" t="s">
        <v>238</v>
      </c>
      <c r="C191" s="30" t="s">
        <v>45</v>
      </c>
      <c r="D191" s="27">
        <v>15.61</v>
      </c>
      <c r="E191" s="27">
        <v>5.46</v>
      </c>
      <c r="F191" s="27">
        <v>10.14</v>
      </c>
      <c r="G191" s="32"/>
    </row>
    <row r="192" spans="1:7" ht="20.05" customHeight="1" x14ac:dyDescent="0.25">
      <c r="A192" s="30">
        <v>2</v>
      </c>
      <c r="B192" s="31" t="s">
        <v>239</v>
      </c>
      <c r="C192" s="30" t="s">
        <v>45</v>
      </c>
      <c r="D192" s="27">
        <v>14.67</v>
      </c>
      <c r="E192" s="27">
        <v>5.14</v>
      </c>
      <c r="F192" s="27">
        <v>9.5399999999999991</v>
      </c>
      <c r="G192" s="32"/>
    </row>
    <row r="193" spans="1:7" ht="20.05" customHeight="1" x14ac:dyDescent="0.25">
      <c r="A193" s="30">
        <v>3</v>
      </c>
      <c r="B193" s="31" t="s">
        <v>84</v>
      </c>
      <c r="C193" s="30" t="s">
        <v>45</v>
      </c>
      <c r="D193" s="27">
        <v>30.23</v>
      </c>
      <c r="E193" s="27">
        <v>10.58</v>
      </c>
      <c r="F193" s="27">
        <v>19.649999999999999</v>
      </c>
      <c r="G193" s="32"/>
    </row>
    <row r="194" spans="1:7" ht="20.05" customHeight="1" x14ac:dyDescent="0.25">
      <c r="A194" s="30">
        <v>4</v>
      </c>
      <c r="B194" s="31" t="s">
        <v>240</v>
      </c>
      <c r="C194" s="30" t="s">
        <v>45</v>
      </c>
      <c r="D194" s="27">
        <v>23.92</v>
      </c>
      <c r="E194" s="27">
        <v>8.3699999999999992</v>
      </c>
      <c r="F194" s="27">
        <v>15.55</v>
      </c>
      <c r="G194" s="32"/>
    </row>
    <row r="195" spans="1:7" ht="20.05" customHeight="1" x14ac:dyDescent="0.25">
      <c r="A195" s="30">
        <v>5</v>
      </c>
      <c r="B195" s="31" t="s">
        <v>241</v>
      </c>
      <c r="C195" s="30" t="s">
        <v>45</v>
      </c>
      <c r="D195" s="27">
        <v>16.34</v>
      </c>
      <c r="E195" s="27">
        <v>5.72</v>
      </c>
      <c r="F195" s="27">
        <v>10.62</v>
      </c>
      <c r="G195" s="32"/>
    </row>
    <row r="196" spans="1:7" s="60" customFormat="1" ht="20.05" customHeight="1" x14ac:dyDescent="0.25">
      <c r="A196" s="21">
        <v>-17</v>
      </c>
      <c r="B196" s="21" t="s">
        <v>307</v>
      </c>
      <c r="C196" s="22"/>
      <c r="D196" s="28">
        <v>3250.85</v>
      </c>
      <c r="E196" s="28">
        <v>1137.79</v>
      </c>
      <c r="F196" s="28">
        <v>2113.06</v>
      </c>
      <c r="G196" s="59"/>
    </row>
    <row r="197" spans="1:7" ht="20.05" customHeight="1" x14ac:dyDescent="0.25">
      <c r="A197" s="23">
        <v>1</v>
      </c>
      <c r="B197" s="23" t="s">
        <v>308</v>
      </c>
      <c r="C197" s="23" t="s">
        <v>309</v>
      </c>
      <c r="D197" s="27">
        <v>376.75</v>
      </c>
      <c r="E197" s="27">
        <v>131.85</v>
      </c>
      <c r="F197" s="27">
        <v>244.9</v>
      </c>
      <c r="G197" s="32"/>
    </row>
    <row r="198" spans="1:7" ht="20.05" customHeight="1" x14ac:dyDescent="0.25">
      <c r="A198" s="23">
        <v>2</v>
      </c>
      <c r="B198" s="23" t="s">
        <v>242</v>
      </c>
      <c r="C198" s="23" t="s">
        <v>309</v>
      </c>
      <c r="D198" s="27">
        <v>162.93</v>
      </c>
      <c r="E198" s="27">
        <v>57.03</v>
      </c>
      <c r="F198" s="27">
        <v>105.9</v>
      </c>
      <c r="G198" s="32"/>
    </row>
    <row r="199" spans="1:7" ht="20.05" customHeight="1" x14ac:dyDescent="0.25">
      <c r="A199" s="23">
        <v>3</v>
      </c>
      <c r="B199" s="23" t="s">
        <v>310</v>
      </c>
      <c r="C199" s="23" t="s">
        <v>309</v>
      </c>
      <c r="D199" s="27">
        <v>56.31</v>
      </c>
      <c r="E199" s="27">
        <v>19.71</v>
      </c>
      <c r="F199" s="27">
        <v>36.6</v>
      </c>
      <c r="G199" s="32"/>
    </row>
    <row r="200" spans="1:7" ht="20.05" customHeight="1" x14ac:dyDescent="0.25">
      <c r="A200" s="23">
        <v>4</v>
      </c>
      <c r="B200" s="23" t="s">
        <v>289</v>
      </c>
      <c r="C200" s="23" t="s">
        <v>309</v>
      </c>
      <c r="D200" s="27">
        <v>12.71</v>
      </c>
      <c r="E200" s="27">
        <v>4.45</v>
      </c>
      <c r="F200" s="27">
        <v>8.26</v>
      </c>
      <c r="G200" s="32"/>
    </row>
    <row r="201" spans="1:7" ht="20.05" customHeight="1" x14ac:dyDescent="0.25">
      <c r="A201" s="23">
        <v>5</v>
      </c>
      <c r="B201" s="23" t="s">
        <v>311</v>
      </c>
      <c r="C201" s="23" t="s">
        <v>309</v>
      </c>
      <c r="D201" s="27">
        <v>2629.94</v>
      </c>
      <c r="E201" s="27">
        <v>920.48</v>
      </c>
      <c r="F201" s="27">
        <v>1709.46</v>
      </c>
      <c r="G201" s="32"/>
    </row>
    <row r="202" spans="1:7" ht="20.05" customHeight="1" x14ac:dyDescent="0.25">
      <c r="A202" s="23">
        <v>6</v>
      </c>
      <c r="B202" s="23" t="s">
        <v>312</v>
      </c>
      <c r="C202" s="23" t="s">
        <v>309</v>
      </c>
      <c r="D202" s="27">
        <v>12.21</v>
      </c>
      <c r="E202" s="27">
        <v>4.2699999999999996</v>
      </c>
      <c r="F202" s="27">
        <v>7.94</v>
      </c>
      <c r="G202" s="32"/>
    </row>
    <row r="203" spans="1:7" s="60" customFormat="1" ht="20.05" customHeight="1" x14ac:dyDescent="0.25">
      <c r="A203" s="21">
        <v>-18</v>
      </c>
      <c r="B203" s="21" t="s">
        <v>313</v>
      </c>
      <c r="C203" s="22"/>
      <c r="D203" s="28">
        <v>361.1</v>
      </c>
      <c r="E203" s="28">
        <v>126.37</v>
      </c>
      <c r="F203" s="28">
        <v>234.73</v>
      </c>
      <c r="G203" s="59"/>
    </row>
    <row r="204" spans="1:7" ht="20.05" customHeight="1" x14ac:dyDescent="0.25">
      <c r="A204" s="23">
        <v>1</v>
      </c>
      <c r="B204" s="23" t="s">
        <v>314</v>
      </c>
      <c r="C204" s="23" t="s">
        <v>315</v>
      </c>
      <c r="D204" s="27">
        <v>6.43</v>
      </c>
      <c r="E204" s="27">
        <v>2.25</v>
      </c>
      <c r="F204" s="27">
        <v>4.18</v>
      </c>
      <c r="G204" s="32"/>
    </row>
    <row r="205" spans="1:7" ht="20.05" customHeight="1" x14ac:dyDescent="0.25">
      <c r="A205" s="23">
        <v>2</v>
      </c>
      <c r="B205" s="23" t="s">
        <v>316</v>
      </c>
      <c r="C205" s="23" t="s">
        <v>315</v>
      </c>
      <c r="D205" s="27">
        <v>22.18</v>
      </c>
      <c r="E205" s="27">
        <v>7.76</v>
      </c>
      <c r="F205" s="27">
        <v>14.42</v>
      </c>
      <c r="G205" s="32"/>
    </row>
    <row r="206" spans="1:7" ht="20.05" customHeight="1" x14ac:dyDescent="0.25">
      <c r="A206" s="23">
        <v>3</v>
      </c>
      <c r="B206" s="23" t="s">
        <v>317</v>
      </c>
      <c r="C206" s="23" t="s">
        <v>315</v>
      </c>
      <c r="D206" s="27">
        <v>20.95</v>
      </c>
      <c r="E206" s="27">
        <v>7.33</v>
      </c>
      <c r="F206" s="27">
        <v>13.62</v>
      </c>
      <c r="G206" s="32"/>
    </row>
    <row r="207" spans="1:7" ht="20.05" customHeight="1" x14ac:dyDescent="0.25">
      <c r="A207" s="23">
        <v>4</v>
      </c>
      <c r="B207" s="23" t="s">
        <v>318</v>
      </c>
      <c r="C207" s="23" t="s">
        <v>315</v>
      </c>
      <c r="D207" s="27">
        <v>80.66</v>
      </c>
      <c r="E207" s="27">
        <v>28.23</v>
      </c>
      <c r="F207" s="27">
        <v>52.43</v>
      </c>
      <c r="G207" s="32"/>
    </row>
    <row r="208" spans="1:7" ht="20.05" customHeight="1" x14ac:dyDescent="0.25">
      <c r="A208" s="23">
        <v>5</v>
      </c>
      <c r="B208" s="23" t="s">
        <v>319</v>
      </c>
      <c r="C208" s="23" t="s">
        <v>315</v>
      </c>
      <c r="D208" s="27">
        <v>119.87</v>
      </c>
      <c r="E208" s="27">
        <v>41.95</v>
      </c>
      <c r="F208" s="27">
        <v>77.92</v>
      </c>
      <c r="G208" s="32"/>
    </row>
    <row r="209" spans="1:7" ht="20.05" customHeight="1" x14ac:dyDescent="0.25">
      <c r="A209" s="23">
        <v>6</v>
      </c>
      <c r="B209" s="23" t="s">
        <v>290</v>
      </c>
      <c r="C209" s="23" t="s">
        <v>315</v>
      </c>
      <c r="D209" s="27">
        <v>20.34</v>
      </c>
      <c r="E209" s="27">
        <v>7.12</v>
      </c>
      <c r="F209" s="27">
        <v>13.22</v>
      </c>
      <c r="G209" s="32"/>
    </row>
    <row r="210" spans="1:7" ht="20.05" customHeight="1" x14ac:dyDescent="0.25">
      <c r="A210" s="23">
        <v>7</v>
      </c>
      <c r="B210" s="23" t="s">
        <v>291</v>
      </c>
      <c r="C210" s="23" t="s">
        <v>315</v>
      </c>
      <c r="D210" s="27">
        <v>12.63</v>
      </c>
      <c r="E210" s="27">
        <v>4.42</v>
      </c>
      <c r="F210" s="27">
        <v>8.2100000000000009</v>
      </c>
      <c r="G210" s="32"/>
    </row>
    <row r="211" spans="1:7" ht="20.05" customHeight="1" x14ac:dyDescent="0.25">
      <c r="A211" s="23">
        <v>8</v>
      </c>
      <c r="B211" s="23" t="s">
        <v>292</v>
      </c>
      <c r="C211" s="23" t="s">
        <v>315</v>
      </c>
      <c r="D211" s="27">
        <v>69.239999999999995</v>
      </c>
      <c r="E211" s="27">
        <v>24.23</v>
      </c>
      <c r="F211" s="27">
        <v>45.01</v>
      </c>
      <c r="G211" s="32"/>
    </row>
    <row r="212" spans="1:7" ht="20.05" customHeight="1" x14ac:dyDescent="0.25">
      <c r="A212" s="23">
        <v>9</v>
      </c>
      <c r="B212" s="23" t="s">
        <v>320</v>
      </c>
      <c r="C212" s="23" t="s">
        <v>315</v>
      </c>
      <c r="D212" s="27">
        <v>8.8000000000000007</v>
      </c>
      <c r="E212" s="27">
        <v>3.08</v>
      </c>
      <c r="F212" s="27">
        <v>5.72</v>
      </c>
      <c r="G212" s="32"/>
    </row>
    <row r="213" spans="1:7" s="60" customFormat="1" ht="20.05" customHeight="1" x14ac:dyDescent="0.25">
      <c r="A213" s="21">
        <v>-19</v>
      </c>
      <c r="B213" s="21" t="s">
        <v>321</v>
      </c>
      <c r="C213" s="22"/>
      <c r="D213" s="28">
        <v>863.79</v>
      </c>
      <c r="E213" s="28">
        <v>302.31</v>
      </c>
      <c r="F213" s="28">
        <v>561.48</v>
      </c>
      <c r="G213" s="59"/>
    </row>
    <row r="214" spans="1:7" ht="20.05" customHeight="1" x14ac:dyDescent="0.25">
      <c r="A214" s="24">
        <v>1</v>
      </c>
      <c r="B214" s="23" t="s">
        <v>293</v>
      </c>
      <c r="C214" s="23" t="s">
        <v>301</v>
      </c>
      <c r="D214" s="27">
        <v>16.7</v>
      </c>
      <c r="E214" s="27">
        <v>5.84</v>
      </c>
      <c r="F214" s="27">
        <v>10.86</v>
      </c>
      <c r="G214" s="32"/>
    </row>
    <row r="215" spans="1:7" ht="20.05" customHeight="1" x14ac:dyDescent="0.25">
      <c r="A215" s="24">
        <v>2</v>
      </c>
      <c r="B215" s="23" t="s">
        <v>294</v>
      </c>
      <c r="C215" s="23" t="s">
        <v>301</v>
      </c>
      <c r="D215" s="27">
        <v>41.12</v>
      </c>
      <c r="E215" s="27">
        <v>14.39</v>
      </c>
      <c r="F215" s="27">
        <v>26.73</v>
      </c>
      <c r="G215" s="32"/>
    </row>
    <row r="216" spans="1:7" ht="20.05" customHeight="1" x14ac:dyDescent="0.25">
      <c r="A216" s="24">
        <v>3</v>
      </c>
      <c r="B216" s="23" t="s">
        <v>295</v>
      </c>
      <c r="C216" s="23" t="s">
        <v>301</v>
      </c>
      <c r="D216" s="27">
        <v>7.37</v>
      </c>
      <c r="E216" s="27">
        <v>2.58</v>
      </c>
      <c r="F216" s="27">
        <v>4.79</v>
      </c>
      <c r="G216" s="32"/>
    </row>
    <row r="217" spans="1:7" ht="20.05" customHeight="1" x14ac:dyDescent="0.25">
      <c r="A217" s="24">
        <v>4</v>
      </c>
      <c r="B217" s="23" t="s">
        <v>296</v>
      </c>
      <c r="C217" s="23" t="s">
        <v>301</v>
      </c>
      <c r="D217" s="27">
        <v>22.4</v>
      </c>
      <c r="E217" s="27">
        <v>7.84</v>
      </c>
      <c r="F217" s="27">
        <v>14.56</v>
      </c>
      <c r="G217" s="32"/>
    </row>
    <row r="218" spans="1:7" ht="20.05" customHeight="1" x14ac:dyDescent="0.25">
      <c r="A218" s="24">
        <v>5</v>
      </c>
      <c r="B218" s="23" t="s">
        <v>297</v>
      </c>
      <c r="C218" s="23" t="s">
        <v>301</v>
      </c>
      <c r="D218" s="27">
        <v>12.63</v>
      </c>
      <c r="E218" s="27">
        <v>4.42</v>
      </c>
      <c r="F218" s="27">
        <v>8.2100000000000009</v>
      </c>
      <c r="G218" s="32"/>
    </row>
    <row r="219" spans="1:7" ht="20.05" customHeight="1" x14ac:dyDescent="0.25">
      <c r="A219" s="24">
        <v>6</v>
      </c>
      <c r="B219" s="23" t="s">
        <v>298</v>
      </c>
      <c r="C219" s="23" t="s">
        <v>301</v>
      </c>
      <c r="D219" s="27">
        <v>5.86</v>
      </c>
      <c r="E219" s="27">
        <v>2.0499999999999998</v>
      </c>
      <c r="F219" s="27">
        <v>3.81</v>
      </c>
      <c r="G219" s="32"/>
    </row>
    <row r="220" spans="1:7" ht="20.05" customHeight="1" x14ac:dyDescent="0.25">
      <c r="A220" s="24">
        <v>7</v>
      </c>
      <c r="B220" s="23" t="s">
        <v>79</v>
      </c>
      <c r="C220" s="23" t="s">
        <v>301</v>
      </c>
      <c r="D220" s="27">
        <v>127.92</v>
      </c>
      <c r="E220" s="27">
        <v>44.77</v>
      </c>
      <c r="F220" s="27">
        <v>83.15</v>
      </c>
      <c r="G220" s="32"/>
    </row>
    <row r="221" spans="1:7" ht="20.05" customHeight="1" x14ac:dyDescent="0.25">
      <c r="A221" s="24">
        <v>8</v>
      </c>
      <c r="B221" s="23" t="s">
        <v>299</v>
      </c>
      <c r="C221" s="23" t="s">
        <v>301</v>
      </c>
      <c r="D221" s="27">
        <v>83.41</v>
      </c>
      <c r="E221" s="27">
        <v>29.19</v>
      </c>
      <c r="F221" s="27">
        <v>54.22</v>
      </c>
      <c r="G221" s="32"/>
    </row>
    <row r="222" spans="1:7" ht="20.05" customHeight="1" x14ac:dyDescent="0.25">
      <c r="A222" s="24">
        <v>9</v>
      </c>
      <c r="B222" s="23" t="s">
        <v>300</v>
      </c>
      <c r="C222" s="23" t="s">
        <v>301</v>
      </c>
      <c r="D222" s="27">
        <v>48.3</v>
      </c>
      <c r="E222" s="27">
        <v>16.899999999999999</v>
      </c>
      <c r="F222" s="27">
        <v>31.4</v>
      </c>
      <c r="G222" s="32"/>
    </row>
    <row r="223" spans="1:7" ht="20.05" customHeight="1" x14ac:dyDescent="0.25">
      <c r="A223" s="24">
        <v>10</v>
      </c>
      <c r="B223" s="23" t="s">
        <v>78</v>
      </c>
      <c r="C223" s="23" t="s">
        <v>301</v>
      </c>
      <c r="D223" s="27">
        <v>6.01</v>
      </c>
      <c r="E223" s="27">
        <v>2.1</v>
      </c>
      <c r="F223" s="27">
        <v>3.91</v>
      </c>
      <c r="G223" s="32"/>
    </row>
    <row r="224" spans="1:7" ht="20.05" customHeight="1" x14ac:dyDescent="0.25">
      <c r="A224" s="24">
        <v>11</v>
      </c>
      <c r="B224" s="23" t="s">
        <v>80</v>
      </c>
      <c r="C224" s="23" t="s">
        <v>301</v>
      </c>
      <c r="D224" s="27">
        <v>8.9700000000000006</v>
      </c>
      <c r="E224" s="27">
        <v>3.14</v>
      </c>
      <c r="F224" s="27">
        <v>5.83</v>
      </c>
      <c r="G224" s="32"/>
    </row>
    <row r="225" spans="1:7" ht="20.05" customHeight="1" x14ac:dyDescent="0.25">
      <c r="A225" s="24">
        <v>12</v>
      </c>
      <c r="B225" s="23" t="s">
        <v>38</v>
      </c>
      <c r="C225" s="23" t="s">
        <v>301</v>
      </c>
      <c r="D225" s="27">
        <v>23.01</v>
      </c>
      <c r="E225" s="27">
        <v>8.0500000000000007</v>
      </c>
      <c r="F225" s="27">
        <v>14.96</v>
      </c>
      <c r="G225" s="32"/>
    </row>
    <row r="226" spans="1:7" ht="20.05" customHeight="1" x14ac:dyDescent="0.25">
      <c r="A226" s="24">
        <v>13</v>
      </c>
      <c r="B226" s="23" t="s">
        <v>40</v>
      </c>
      <c r="C226" s="23" t="s">
        <v>301</v>
      </c>
      <c r="D226" s="27">
        <v>460.09</v>
      </c>
      <c r="E226" s="27">
        <v>161.04</v>
      </c>
      <c r="F226" s="27">
        <v>299.05</v>
      </c>
      <c r="G226" s="32"/>
    </row>
    <row r="227" spans="1:7" s="60" customFormat="1" ht="20.05" customHeight="1" x14ac:dyDescent="0.25">
      <c r="A227" s="21">
        <v>-20</v>
      </c>
      <c r="B227" s="47" t="s">
        <v>243</v>
      </c>
      <c r="C227" s="48"/>
      <c r="D227" s="28">
        <v>244.9</v>
      </c>
      <c r="E227" s="28">
        <v>85.72</v>
      </c>
      <c r="F227" s="28">
        <v>159.18</v>
      </c>
      <c r="G227" s="59"/>
    </row>
    <row r="228" spans="1:7" ht="20.05" customHeight="1" x14ac:dyDescent="0.25">
      <c r="A228" s="30">
        <v>1</v>
      </c>
      <c r="B228" s="31" t="s">
        <v>244</v>
      </c>
      <c r="C228" s="30" t="s">
        <v>245</v>
      </c>
      <c r="D228" s="27">
        <v>244.9</v>
      </c>
      <c r="E228" s="27">
        <v>85.72</v>
      </c>
      <c r="F228" s="27">
        <v>159.18</v>
      </c>
      <c r="G228" s="32"/>
    </row>
    <row r="229" spans="1:7" s="60" customFormat="1" ht="20.05" customHeight="1" x14ac:dyDescent="0.25">
      <c r="A229" s="21">
        <v>-21</v>
      </c>
      <c r="B229" s="47" t="s">
        <v>246</v>
      </c>
      <c r="C229" s="48"/>
      <c r="D229" s="28">
        <v>1386.66</v>
      </c>
      <c r="E229" s="28">
        <v>485.31</v>
      </c>
      <c r="F229" s="28">
        <v>901.35</v>
      </c>
      <c r="G229" s="59"/>
    </row>
    <row r="230" spans="1:7" ht="20.05" customHeight="1" x14ac:dyDescent="0.25">
      <c r="A230" s="30">
        <v>1</v>
      </c>
      <c r="B230" s="31" t="s">
        <v>247</v>
      </c>
      <c r="C230" s="30" t="s">
        <v>35</v>
      </c>
      <c r="D230" s="27">
        <v>29.26</v>
      </c>
      <c r="E230" s="27">
        <v>10.24</v>
      </c>
      <c r="F230" s="27">
        <v>19.02</v>
      </c>
      <c r="G230" s="32"/>
    </row>
    <row r="231" spans="1:7" ht="20.05" customHeight="1" x14ac:dyDescent="0.25">
      <c r="A231" s="30">
        <v>2</v>
      </c>
      <c r="B231" s="31" t="s">
        <v>248</v>
      </c>
      <c r="C231" s="30" t="s">
        <v>35</v>
      </c>
      <c r="D231" s="27">
        <v>22.09</v>
      </c>
      <c r="E231" s="27">
        <v>7.73</v>
      </c>
      <c r="F231" s="27">
        <v>14.36</v>
      </c>
      <c r="G231" s="32"/>
    </row>
    <row r="232" spans="1:7" ht="20.05" customHeight="1" x14ac:dyDescent="0.25">
      <c r="A232" s="30">
        <v>3</v>
      </c>
      <c r="B232" s="31" t="s">
        <v>108</v>
      </c>
      <c r="C232" s="30" t="s">
        <v>35</v>
      </c>
      <c r="D232" s="27">
        <v>31.6</v>
      </c>
      <c r="E232" s="27">
        <v>11.06</v>
      </c>
      <c r="F232" s="27">
        <v>20.54</v>
      </c>
      <c r="G232" s="32"/>
    </row>
    <row r="233" spans="1:7" ht="20.05" customHeight="1" x14ac:dyDescent="0.25">
      <c r="A233" s="30">
        <v>4</v>
      </c>
      <c r="B233" s="31" t="s">
        <v>110</v>
      </c>
      <c r="C233" s="30" t="s">
        <v>35</v>
      </c>
      <c r="D233" s="27">
        <v>74.95</v>
      </c>
      <c r="E233" s="27">
        <v>26.23</v>
      </c>
      <c r="F233" s="27">
        <v>48.72</v>
      </c>
      <c r="G233" s="32"/>
    </row>
    <row r="234" spans="1:7" ht="20.05" customHeight="1" x14ac:dyDescent="0.25">
      <c r="A234" s="30">
        <v>5</v>
      </c>
      <c r="B234" s="31" t="s">
        <v>249</v>
      </c>
      <c r="C234" s="30" t="s">
        <v>35</v>
      </c>
      <c r="D234" s="27">
        <v>109.3</v>
      </c>
      <c r="E234" s="27">
        <v>38.26</v>
      </c>
      <c r="F234" s="27">
        <v>71.040000000000006</v>
      </c>
      <c r="G234" s="32"/>
    </row>
    <row r="235" spans="1:7" ht="20.05" customHeight="1" x14ac:dyDescent="0.25">
      <c r="A235" s="30">
        <v>6</v>
      </c>
      <c r="B235" s="31" t="s">
        <v>250</v>
      </c>
      <c r="C235" s="30" t="s">
        <v>35</v>
      </c>
      <c r="D235" s="27">
        <v>32.549999999999997</v>
      </c>
      <c r="E235" s="27">
        <v>11.39</v>
      </c>
      <c r="F235" s="27">
        <v>21.16</v>
      </c>
      <c r="G235" s="32"/>
    </row>
    <row r="236" spans="1:7" ht="20.05" customHeight="1" x14ac:dyDescent="0.25">
      <c r="A236" s="30">
        <v>7</v>
      </c>
      <c r="B236" s="31" t="s">
        <v>111</v>
      </c>
      <c r="C236" s="30" t="s">
        <v>35</v>
      </c>
      <c r="D236" s="27">
        <v>23.49</v>
      </c>
      <c r="E236" s="27">
        <v>8.2200000000000006</v>
      </c>
      <c r="F236" s="27">
        <v>15.27</v>
      </c>
      <c r="G236" s="32"/>
    </row>
    <row r="237" spans="1:7" x14ac:dyDescent="0.25">
      <c r="A237" s="30">
        <v>8</v>
      </c>
      <c r="B237" s="31" t="s">
        <v>109</v>
      </c>
      <c r="C237" s="30" t="s">
        <v>35</v>
      </c>
      <c r="D237" s="27">
        <v>81.77</v>
      </c>
      <c r="E237" s="27">
        <v>28.62</v>
      </c>
      <c r="F237" s="27">
        <v>53.15</v>
      </c>
      <c r="G237" s="32"/>
    </row>
    <row r="238" spans="1:7" ht="20.05" customHeight="1" x14ac:dyDescent="0.25">
      <c r="A238" s="30">
        <v>9</v>
      </c>
      <c r="B238" s="31" t="s">
        <v>251</v>
      </c>
      <c r="C238" s="30" t="s">
        <v>35</v>
      </c>
      <c r="D238" s="27">
        <v>16.399999999999999</v>
      </c>
      <c r="E238" s="27">
        <v>5.74</v>
      </c>
      <c r="F238" s="27">
        <v>10.66</v>
      </c>
      <c r="G238" s="32"/>
    </row>
    <row r="239" spans="1:7" ht="20.05" customHeight="1" x14ac:dyDescent="0.25">
      <c r="A239" s="30">
        <v>10</v>
      </c>
      <c r="B239" s="31" t="s">
        <v>252</v>
      </c>
      <c r="C239" s="30" t="s">
        <v>35</v>
      </c>
      <c r="D239" s="27">
        <v>13.88</v>
      </c>
      <c r="E239" s="27">
        <v>4.8499999999999996</v>
      </c>
      <c r="F239" s="27">
        <v>9.0299999999999994</v>
      </c>
      <c r="G239" s="32"/>
    </row>
    <row r="240" spans="1:7" ht="20.05" customHeight="1" x14ac:dyDescent="0.25">
      <c r="A240" s="30">
        <v>11</v>
      </c>
      <c r="B240" s="31" t="s">
        <v>36</v>
      </c>
      <c r="C240" s="30" t="s">
        <v>35</v>
      </c>
      <c r="D240" s="27">
        <v>570.83000000000004</v>
      </c>
      <c r="E240" s="27">
        <v>199.78</v>
      </c>
      <c r="F240" s="27">
        <v>371.05</v>
      </c>
      <c r="G240" s="32"/>
    </row>
    <row r="241" spans="1:7" ht="20.05" customHeight="1" x14ac:dyDescent="0.25">
      <c r="A241" s="30">
        <v>12</v>
      </c>
      <c r="B241" s="31" t="s">
        <v>37</v>
      </c>
      <c r="C241" s="30" t="s">
        <v>35</v>
      </c>
      <c r="D241" s="27">
        <v>160.71</v>
      </c>
      <c r="E241" s="27">
        <v>56.24</v>
      </c>
      <c r="F241" s="27">
        <v>104.47</v>
      </c>
      <c r="G241" s="32"/>
    </row>
    <row r="242" spans="1:7" ht="20.05" customHeight="1" x14ac:dyDescent="0.25">
      <c r="A242" s="30">
        <v>13</v>
      </c>
      <c r="B242" s="31" t="s">
        <v>112</v>
      </c>
      <c r="C242" s="30" t="s">
        <v>35</v>
      </c>
      <c r="D242" s="27">
        <v>28.33</v>
      </c>
      <c r="E242" s="27">
        <v>9.92</v>
      </c>
      <c r="F242" s="27">
        <v>18.41</v>
      </c>
      <c r="G242" s="32"/>
    </row>
    <row r="243" spans="1:7" ht="20.05" customHeight="1" x14ac:dyDescent="0.25">
      <c r="A243" s="30">
        <v>14</v>
      </c>
      <c r="B243" s="31" t="s">
        <v>253</v>
      </c>
      <c r="C243" s="30" t="s">
        <v>35</v>
      </c>
      <c r="D243" s="27">
        <v>80.680000000000007</v>
      </c>
      <c r="E243" s="27">
        <v>28.24</v>
      </c>
      <c r="F243" s="27">
        <v>52.44</v>
      </c>
      <c r="G243" s="32"/>
    </row>
    <row r="244" spans="1:7" ht="20.05" customHeight="1" x14ac:dyDescent="0.25">
      <c r="A244" s="30">
        <v>15</v>
      </c>
      <c r="B244" s="31" t="s">
        <v>254</v>
      </c>
      <c r="C244" s="30" t="s">
        <v>35</v>
      </c>
      <c r="D244" s="27">
        <v>17.45</v>
      </c>
      <c r="E244" s="27">
        <v>6.11</v>
      </c>
      <c r="F244" s="27">
        <v>11.34</v>
      </c>
      <c r="G244" s="32"/>
    </row>
    <row r="245" spans="1:7" ht="20.05" customHeight="1" x14ac:dyDescent="0.25">
      <c r="A245" s="30">
        <v>16</v>
      </c>
      <c r="B245" s="31" t="s">
        <v>255</v>
      </c>
      <c r="C245" s="30" t="s">
        <v>35</v>
      </c>
      <c r="D245" s="27">
        <v>63.01</v>
      </c>
      <c r="E245" s="27">
        <v>22.05</v>
      </c>
      <c r="F245" s="27">
        <v>40.96</v>
      </c>
      <c r="G245" s="32"/>
    </row>
    <row r="246" spans="1:7" ht="20.05" customHeight="1" x14ac:dyDescent="0.25">
      <c r="A246" s="30">
        <v>17</v>
      </c>
      <c r="B246" s="31" t="s">
        <v>256</v>
      </c>
      <c r="C246" s="30" t="s">
        <v>35</v>
      </c>
      <c r="D246" s="27">
        <v>9.56</v>
      </c>
      <c r="E246" s="27">
        <v>3.35</v>
      </c>
      <c r="F246" s="27">
        <v>6.21</v>
      </c>
      <c r="G246" s="32"/>
    </row>
    <row r="247" spans="1:7" ht="20.05" customHeight="1" x14ac:dyDescent="0.25">
      <c r="A247" s="30">
        <v>18</v>
      </c>
      <c r="B247" s="31" t="s">
        <v>257</v>
      </c>
      <c r="C247" s="30" t="s">
        <v>35</v>
      </c>
      <c r="D247" s="27">
        <v>7.77</v>
      </c>
      <c r="E247" s="27">
        <v>2.72</v>
      </c>
      <c r="F247" s="27">
        <v>5.05</v>
      </c>
      <c r="G247" s="32"/>
    </row>
    <row r="248" spans="1:7" ht="20.05" customHeight="1" x14ac:dyDescent="0.25">
      <c r="A248" s="30">
        <v>19</v>
      </c>
      <c r="B248" s="31" t="s">
        <v>258</v>
      </c>
      <c r="C248" s="30" t="s">
        <v>35</v>
      </c>
      <c r="D248" s="27">
        <v>13.03</v>
      </c>
      <c r="E248" s="27">
        <v>4.5599999999999996</v>
      </c>
      <c r="F248" s="27">
        <v>8.4700000000000006</v>
      </c>
      <c r="G248" s="32"/>
    </row>
    <row r="249" spans="1:7" s="60" customFormat="1" ht="20.05" customHeight="1" x14ac:dyDescent="0.25">
      <c r="A249" s="21">
        <v>-22</v>
      </c>
      <c r="B249" s="47" t="s">
        <v>259</v>
      </c>
      <c r="C249" s="48"/>
      <c r="D249" s="28">
        <v>340.57</v>
      </c>
      <c r="E249" s="28">
        <v>119.21</v>
      </c>
      <c r="F249" s="28">
        <v>221.36</v>
      </c>
      <c r="G249" s="59"/>
    </row>
    <row r="250" spans="1:7" ht="20.05" customHeight="1" x14ac:dyDescent="0.25">
      <c r="A250" s="30">
        <v>1</v>
      </c>
      <c r="B250" s="31" t="s">
        <v>260</v>
      </c>
      <c r="C250" s="30" t="s">
        <v>44</v>
      </c>
      <c r="D250" s="27">
        <v>89.85</v>
      </c>
      <c r="E250" s="27">
        <v>31.45</v>
      </c>
      <c r="F250" s="27">
        <v>58.4</v>
      </c>
      <c r="G250" s="32"/>
    </row>
    <row r="251" spans="1:7" ht="20.05" customHeight="1" x14ac:dyDescent="0.25">
      <c r="A251" s="30">
        <v>2</v>
      </c>
      <c r="B251" s="31" t="s">
        <v>261</v>
      </c>
      <c r="C251" s="30" t="s">
        <v>44</v>
      </c>
      <c r="D251" s="27">
        <v>14.41</v>
      </c>
      <c r="E251" s="27">
        <v>5.04</v>
      </c>
      <c r="F251" s="27">
        <v>9.3699999999999992</v>
      </c>
      <c r="G251" s="32"/>
    </row>
    <row r="252" spans="1:7" ht="20.05" customHeight="1" x14ac:dyDescent="0.25">
      <c r="A252" s="30">
        <v>3</v>
      </c>
      <c r="B252" s="31" t="s">
        <v>262</v>
      </c>
      <c r="C252" s="30" t="s">
        <v>44</v>
      </c>
      <c r="D252" s="27">
        <v>56.68</v>
      </c>
      <c r="E252" s="27">
        <v>19.84</v>
      </c>
      <c r="F252" s="27">
        <v>36.840000000000003</v>
      </c>
      <c r="G252" s="32"/>
    </row>
    <row r="253" spans="1:7" ht="20.05" customHeight="1" x14ac:dyDescent="0.25">
      <c r="A253" s="30">
        <v>4</v>
      </c>
      <c r="B253" s="31" t="s">
        <v>263</v>
      </c>
      <c r="C253" s="30" t="s">
        <v>44</v>
      </c>
      <c r="D253" s="27">
        <v>167.82</v>
      </c>
      <c r="E253" s="27">
        <v>58.74</v>
      </c>
      <c r="F253" s="27">
        <v>109.08</v>
      </c>
      <c r="G253" s="32"/>
    </row>
    <row r="254" spans="1:7" ht="20.05" customHeight="1" x14ac:dyDescent="0.25">
      <c r="A254" s="30">
        <v>5</v>
      </c>
      <c r="B254" s="31" t="s">
        <v>43</v>
      </c>
      <c r="C254" s="30" t="s">
        <v>44</v>
      </c>
      <c r="D254" s="27">
        <v>5.76</v>
      </c>
      <c r="E254" s="27">
        <v>2.02</v>
      </c>
      <c r="F254" s="27">
        <v>3.74</v>
      </c>
      <c r="G254" s="32"/>
    </row>
    <row r="255" spans="1:7" ht="20.05" customHeight="1" x14ac:dyDescent="0.25">
      <c r="A255" s="30">
        <v>6</v>
      </c>
      <c r="B255" s="31" t="s">
        <v>113</v>
      </c>
      <c r="C255" s="30" t="s">
        <v>44</v>
      </c>
      <c r="D255" s="27">
        <v>6.05</v>
      </c>
      <c r="E255" s="27">
        <v>2.12</v>
      </c>
      <c r="F255" s="27">
        <v>3.93</v>
      </c>
      <c r="G255" s="32"/>
    </row>
    <row r="256" spans="1:7" s="60" customFormat="1" ht="20.05" customHeight="1" x14ac:dyDescent="0.25">
      <c r="A256" s="21">
        <v>-23</v>
      </c>
      <c r="B256" s="47" t="s">
        <v>264</v>
      </c>
      <c r="C256" s="48"/>
      <c r="D256" s="28">
        <v>451.06</v>
      </c>
      <c r="E256" s="28">
        <v>157.87</v>
      </c>
      <c r="F256" s="28">
        <v>293.19</v>
      </c>
      <c r="G256" s="59"/>
    </row>
    <row r="257" spans="1:7" x14ac:dyDescent="0.25">
      <c r="A257" s="30">
        <v>1</v>
      </c>
      <c r="B257" s="31" t="s">
        <v>115</v>
      </c>
      <c r="C257" s="30" t="s">
        <v>51</v>
      </c>
      <c r="D257" s="27">
        <v>30.94</v>
      </c>
      <c r="E257" s="27">
        <v>10.83</v>
      </c>
      <c r="F257" s="27">
        <v>20.11</v>
      </c>
      <c r="G257" s="32"/>
    </row>
    <row r="258" spans="1:7" ht="20.05" customHeight="1" x14ac:dyDescent="0.25">
      <c r="A258" s="30">
        <v>2</v>
      </c>
      <c r="B258" s="31" t="s">
        <v>114</v>
      </c>
      <c r="C258" s="30" t="s">
        <v>51</v>
      </c>
      <c r="D258" s="27">
        <v>18.940000000000001</v>
      </c>
      <c r="E258" s="27">
        <v>6.63</v>
      </c>
      <c r="F258" s="27">
        <v>12.31</v>
      </c>
      <c r="G258" s="32"/>
    </row>
    <row r="259" spans="1:7" ht="20.05" customHeight="1" x14ac:dyDescent="0.25">
      <c r="A259" s="30">
        <v>3</v>
      </c>
      <c r="B259" s="31" t="s">
        <v>116</v>
      </c>
      <c r="C259" s="30" t="s">
        <v>51</v>
      </c>
      <c r="D259" s="27">
        <v>68.81</v>
      </c>
      <c r="E259" s="27">
        <v>24.08</v>
      </c>
      <c r="F259" s="27">
        <v>44.73</v>
      </c>
      <c r="G259" s="32"/>
    </row>
    <row r="260" spans="1:7" ht="20.05" customHeight="1" x14ac:dyDescent="0.25">
      <c r="A260" s="30">
        <v>4</v>
      </c>
      <c r="B260" s="31" t="s">
        <v>265</v>
      </c>
      <c r="C260" s="30" t="s">
        <v>51</v>
      </c>
      <c r="D260" s="27">
        <v>12.77</v>
      </c>
      <c r="E260" s="27">
        <v>4.47</v>
      </c>
      <c r="F260" s="27">
        <v>8.3000000000000007</v>
      </c>
      <c r="G260" s="32"/>
    </row>
    <row r="261" spans="1:7" ht="20.05" customHeight="1" x14ac:dyDescent="0.25">
      <c r="A261" s="30">
        <v>5</v>
      </c>
      <c r="B261" s="31" t="s">
        <v>266</v>
      </c>
      <c r="C261" s="30" t="s">
        <v>51</v>
      </c>
      <c r="D261" s="27">
        <v>21.11</v>
      </c>
      <c r="E261" s="27">
        <v>7.39</v>
      </c>
      <c r="F261" s="27">
        <v>13.72</v>
      </c>
      <c r="G261" s="32"/>
    </row>
    <row r="262" spans="1:7" ht="20.05" customHeight="1" x14ac:dyDescent="0.25">
      <c r="A262" s="30">
        <v>6</v>
      </c>
      <c r="B262" s="31" t="s">
        <v>267</v>
      </c>
      <c r="C262" s="30" t="s">
        <v>51</v>
      </c>
      <c r="D262" s="27">
        <v>8.59</v>
      </c>
      <c r="E262" s="27">
        <v>3.01</v>
      </c>
      <c r="F262" s="27">
        <v>5.58</v>
      </c>
      <c r="G262" s="32"/>
    </row>
    <row r="263" spans="1:7" ht="20.05" customHeight="1" x14ac:dyDescent="0.25">
      <c r="A263" s="30">
        <v>7</v>
      </c>
      <c r="B263" s="31" t="s">
        <v>268</v>
      </c>
      <c r="C263" s="30" t="s">
        <v>51</v>
      </c>
      <c r="D263" s="27">
        <v>289.89999999999998</v>
      </c>
      <c r="E263" s="27">
        <v>101.46</v>
      </c>
      <c r="F263" s="27">
        <v>188.44</v>
      </c>
      <c r="G263" s="32"/>
    </row>
  </sheetData>
  <mergeCells count="8">
    <mergeCell ref="F3:G3"/>
    <mergeCell ref="A2:G2"/>
    <mergeCell ref="A4:A6"/>
    <mergeCell ref="B4:B6"/>
    <mergeCell ref="C4:C6"/>
    <mergeCell ref="D4:F4"/>
    <mergeCell ref="G4:G6"/>
    <mergeCell ref="D5:F5"/>
  </mergeCells>
  <phoneticPr fontId="2" type="noConversion"/>
  <pageMargins left="0.35433070866141736" right="0.17" top="0.38" bottom="0.47" header="0.31496062992125984" footer="0.17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分区明细表</vt:lpstr>
      <vt:lpstr>分企业明细表</vt:lpstr>
      <vt:lpstr>分企业明细表!Print_Titles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2021-11-01T02:20:22Z</dcterms:modified>
</cp:coreProperties>
</file>